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ctrlProps/ctrlProp6.xml" ContentType="application/vnd.ms-excel.controlproperties+xml"/>
  <Override PartName="/docProps/custom.xml" ContentType="application/vnd.openxmlformats-officedocument.custom-properties+xml"/>
  <Override PartName="/xl/ctrlProps/ctrlProp5.xml" ContentType="application/vnd.ms-excel.controlproperties+xml"/>
  <Override PartName="/xl/ctrlProps/ctrlProp3.xml" ContentType="application/vnd.ms-excel.controlproperties+xml"/>
  <Override PartName="/xl/ctrlProps/ctrlProp9.xml" ContentType="application/vnd.ms-excel.controlproperties+xml"/>
  <Override PartName="/xl/ctrlProps/ctrlProp4.xml" ContentType="application/vnd.ms-excel.controlproperties+xml"/>
  <Override PartName="/xl/ctrlProps/ctrlProp7.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8.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4E287DAD-9178-48A8-B404-2AB0B3B25157}" xr6:coauthVersionLast="47" xr6:coauthVersionMax="47" xr10:uidLastSave="{00000000-0000-0000-0000-000000000000}"/>
  <bookViews>
    <workbookView xWindow="28680" yWindow="-120" windowWidth="29040" windowHeight="15840" xr2:uid="{00000000-000D-0000-FFFF-FFFF00000000}"/>
  </bookViews>
  <sheets>
    <sheet name="Quarter 1" sheetId="18" r:id="rId1"/>
    <sheet name="Quarter 2" sheetId="19" r:id="rId2"/>
    <sheet name="Quarter 3" sheetId="20" r:id="rId3"/>
    <sheet name="Quarter 4" sheetId="21" r:id="rId4"/>
    <sheet name="Instructions" sheetId="9" r:id="rId5"/>
  </sheets>
  <definedNames>
    <definedName name="_Hlk2170920" localSheetId="4">Instructions!$B$73</definedName>
    <definedName name="_Hlk515364624" localSheetId="4">Instructions!$B$39</definedName>
    <definedName name="AdministrativeFiscalReportInstructions" localSheetId="4">Instructions!$B$2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21" l="1"/>
  <c r="V42" i="20"/>
  <c r="V34" i="20"/>
  <c r="T49" i="21" l="1"/>
  <c r="T52" i="21" s="1"/>
  <c r="T41" i="21"/>
  <c r="T43" i="21" s="1"/>
  <c r="Q15" i="21" s="1"/>
  <c r="T33" i="21"/>
  <c r="T35" i="21" s="1"/>
  <c r="Q14" i="21" s="1"/>
  <c r="N14" i="21" s="1"/>
  <c r="T27" i="21"/>
  <c r="T29" i="21" s="1"/>
  <c r="P16" i="21"/>
  <c r="O16" i="21"/>
  <c r="C16" i="21"/>
  <c r="P15" i="21"/>
  <c r="C15" i="21"/>
  <c r="P14" i="21"/>
  <c r="C14" i="21"/>
  <c r="P13" i="21"/>
  <c r="C13" i="21"/>
  <c r="T49" i="20"/>
  <c r="T52" i="20" s="1"/>
  <c r="T41" i="20"/>
  <c r="T43" i="20" s="1"/>
  <c r="Q15" i="20" s="1"/>
  <c r="T33" i="20"/>
  <c r="T35" i="20" s="1"/>
  <c r="Q14" i="20" s="1"/>
  <c r="N14" i="20" s="1"/>
  <c r="T27" i="20"/>
  <c r="T29" i="20" s="1"/>
  <c r="P16" i="20"/>
  <c r="O16" i="20"/>
  <c r="C16" i="20"/>
  <c r="P15" i="20"/>
  <c r="C15" i="20"/>
  <c r="P14" i="20"/>
  <c r="C14" i="20"/>
  <c r="P13" i="20"/>
  <c r="C13" i="20"/>
  <c r="T49" i="19"/>
  <c r="T52" i="19" s="1"/>
  <c r="T41" i="19"/>
  <c r="T43" i="19" s="1"/>
  <c r="Q15" i="19" s="1"/>
  <c r="T33" i="19"/>
  <c r="T35" i="19" s="1"/>
  <c r="Q14" i="19" s="1"/>
  <c r="N14" i="19" s="1"/>
  <c r="T27" i="19"/>
  <c r="T29" i="19" s="1"/>
  <c r="P16" i="19"/>
  <c r="O16" i="19"/>
  <c r="C16" i="19"/>
  <c r="P15" i="19"/>
  <c r="C15" i="19"/>
  <c r="P14" i="19"/>
  <c r="C14" i="19"/>
  <c r="P13" i="19"/>
  <c r="C13" i="19"/>
  <c r="V51" i="18"/>
  <c r="V51" i="19" s="1"/>
  <c r="V51" i="20" s="1"/>
  <c r="V51" i="21" s="1"/>
  <c r="V50" i="18"/>
  <c r="V50" i="19" s="1"/>
  <c r="V50" i="20" s="1"/>
  <c r="V50" i="21" s="1"/>
  <c r="T49" i="18"/>
  <c r="T52" i="18" s="1"/>
  <c r="V48" i="18"/>
  <c r="V48" i="19" s="1"/>
  <c r="V48" i="20" s="1"/>
  <c r="V48" i="21" s="1"/>
  <c r="V47" i="18"/>
  <c r="V42" i="18"/>
  <c r="V42" i="19" s="1"/>
  <c r="V42" i="21" s="1"/>
  <c r="T41" i="18"/>
  <c r="T43" i="18" s="1"/>
  <c r="Q15" i="18" s="1"/>
  <c r="V40" i="18"/>
  <c r="V40" i="19" s="1"/>
  <c r="V40" i="20" s="1"/>
  <c r="V40" i="21" s="1"/>
  <c r="V39" i="18"/>
  <c r="V39" i="19" s="1"/>
  <c r="V39" i="20" s="1"/>
  <c r="V39" i="21" s="1"/>
  <c r="V38" i="18"/>
  <c r="V38" i="19" s="1"/>
  <c r="V38" i="20" s="1"/>
  <c r="V38" i="21" s="1"/>
  <c r="V37" i="18"/>
  <c r="V37" i="19" s="1"/>
  <c r="V37" i="20" s="1"/>
  <c r="V34" i="18"/>
  <c r="V34" i="19" s="1"/>
  <c r="T33" i="18"/>
  <c r="T35" i="18" s="1"/>
  <c r="Q14" i="18" s="1"/>
  <c r="N14" i="18" s="1"/>
  <c r="V32" i="18"/>
  <c r="V32" i="19" s="1"/>
  <c r="V32" i="20" s="1"/>
  <c r="V32" i="21" s="1"/>
  <c r="V31" i="18"/>
  <c r="V28" i="18"/>
  <c r="V28" i="19" s="1"/>
  <c r="V28" i="20" s="1"/>
  <c r="V28" i="21" s="1"/>
  <c r="T27" i="18"/>
  <c r="T29" i="18" s="1"/>
  <c r="V26" i="18"/>
  <c r="V26" i="19" s="1"/>
  <c r="V26" i="20" s="1"/>
  <c r="V26" i="21" s="1"/>
  <c r="V25" i="18"/>
  <c r="V25" i="19" s="1"/>
  <c r="V25" i="20" s="1"/>
  <c r="V25" i="21" s="1"/>
  <c r="V24" i="18"/>
  <c r="V24" i="19" s="1"/>
  <c r="V24" i="20" s="1"/>
  <c r="V24" i="21" s="1"/>
  <c r="V23" i="18"/>
  <c r="V23" i="19" s="1"/>
  <c r="V23" i="20" s="1"/>
  <c r="V23" i="21" s="1"/>
  <c r="V22" i="18"/>
  <c r="V22" i="19" s="1"/>
  <c r="P16" i="18"/>
  <c r="O16" i="18"/>
  <c r="C16" i="18"/>
  <c r="P15" i="18"/>
  <c r="C15" i="18"/>
  <c r="P14" i="18"/>
  <c r="C14" i="18"/>
  <c r="P13" i="18"/>
  <c r="C13" i="18"/>
  <c r="V49" i="18" l="1"/>
  <c r="V52" i="18" s="1"/>
  <c r="V47" i="19"/>
  <c r="V37" i="21"/>
  <c r="V41" i="21" s="1"/>
  <c r="V43" i="21" s="1"/>
  <c r="V15" i="21" s="1"/>
  <c r="V41" i="20"/>
  <c r="V43" i="20" s="1"/>
  <c r="V15" i="20" s="1"/>
  <c r="V41" i="18"/>
  <c r="V43" i="18" s="1"/>
  <c r="V15" i="18" s="1"/>
  <c r="V41" i="19"/>
  <c r="V43" i="19" s="1"/>
  <c r="V15" i="19" s="1"/>
  <c r="V33" i="18"/>
  <c r="V35" i="18" s="1"/>
  <c r="V14" i="18" s="1"/>
  <c r="V31" i="19"/>
  <c r="V27" i="18"/>
  <c r="V29" i="18" s="1"/>
  <c r="T44" i="21"/>
  <c r="Q16" i="21" s="1"/>
  <c r="Q13" i="21"/>
  <c r="N13" i="21" s="1"/>
  <c r="O13" i="21"/>
  <c r="N15" i="21"/>
  <c r="Q13" i="20"/>
  <c r="N13" i="20" s="1"/>
  <c r="T44" i="20"/>
  <c r="Q16" i="20" s="1"/>
  <c r="O13" i="20"/>
  <c r="N15" i="20"/>
  <c r="T44" i="19"/>
  <c r="Q16" i="19" s="1"/>
  <c r="Q13" i="19"/>
  <c r="N13" i="19" s="1"/>
  <c r="O13" i="19"/>
  <c r="N15" i="19"/>
  <c r="N15" i="18"/>
  <c r="O13" i="18"/>
  <c r="Q13" i="18"/>
  <c r="N13" i="18" s="1"/>
  <c r="T44" i="18"/>
  <c r="Q16" i="18" s="1"/>
  <c r="V44" i="18" l="1"/>
  <c r="V45" i="18" s="1"/>
  <c r="V47" i="20"/>
  <c r="V49" i="19"/>
  <c r="V52" i="19" s="1"/>
  <c r="V31" i="20"/>
  <c r="V33" i="19"/>
  <c r="V35" i="19" s="1"/>
  <c r="V14" i="19" s="1"/>
  <c r="V13" i="18"/>
  <c r="N16" i="21"/>
  <c r="T45" i="21" s="1"/>
  <c r="O14" i="21"/>
  <c r="O14" i="20"/>
  <c r="N16" i="20"/>
  <c r="T45" i="20" s="1"/>
  <c r="N16" i="19"/>
  <c r="T45" i="19" s="1"/>
  <c r="O14" i="19"/>
  <c r="O14" i="18"/>
  <c r="N16" i="18"/>
  <c r="T45" i="18" s="1"/>
  <c r="V16" i="18" l="1"/>
  <c r="W16" i="18" s="1"/>
  <c r="W18" i="18" s="1"/>
  <c r="Q17" i="18" s="1"/>
  <c r="O15" i="18" s="1"/>
  <c r="V17" i="18"/>
  <c r="V47" i="21"/>
  <c r="V49" i="21" s="1"/>
  <c r="V52" i="21" s="1"/>
  <c r="V49" i="20"/>
  <c r="V52" i="20" s="1"/>
  <c r="V31" i="21"/>
  <c r="V33" i="21" s="1"/>
  <c r="V35" i="21" s="1"/>
  <c r="V14" i="21" s="1"/>
  <c r="V33" i="20"/>
  <c r="V35" i="20" s="1"/>
  <c r="V14" i="20" s="1"/>
  <c r="N17" i="18" l="1"/>
  <c r="V27" i="19"/>
  <c r="V29" i="19" s="1"/>
  <c r="V44" i="19" s="1"/>
  <c r="V22" i="20"/>
  <c r="V22" i="21" s="1"/>
  <c r="V27" i="21" s="1"/>
  <c r="V29" i="21" s="1"/>
  <c r="V27" i="20" l="1"/>
  <c r="V29" i="20" s="1"/>
  <c r="V13" i="20" s="1"/>
  <c r="V13" i="21"/>
  <c r="V44" i="21"/>
  <c r="V17" i="19"/>
  <c r="V16" i="19"/>
  <c r="W16" i="19" s="1"/>
  <c r="W18" i="19" s="1"/>
  <c r="V45" i="19"/>
  <c r="V13" i="19"/>
  <c r="N17" i="19" l="1"/>
  <c r="Q17" i="19"/>
  <c r="O15" i="19" s="1"/>
  <c r="V44" i="20"/>
  <c r="V16" i="20" s="1"/>
  <c r="W16" i="20" s="1"/>
  <c r="W18" i="20" s="1"/>
  <c r="V17" i="21"/>
  <c r="V45" i="21"/>
  <c r="V16" i="21"/>
  <c r="W16" i="21" s="1"/>
  <c r="W18" i="21" s="1"/>
  <c r="Q17" i="20" l="1"/>
  <c r="O15" i="20" s="1"/>
  <c r="N17" i="20"/>
  <c r="Q17" i="21"/>
  <c r="O15" i="21" s="1"/>
  <c r="N17" i="21"/>
  <c r="V45" i="20"/>
  <c r="V17" i="20"/>
</calcChain>
</file>

<file path=xl/sharedStrings.xml><?xml version="1.0" encoding="utf-8"?>
<sst xmlns="http://schemas.openxmlformats.org/spreadsheetml/2006/main" count="340" uniqueCount="153">
  <si>
    <t>CATEGORY</t>
  </si>
  <si>
    <t>Date Prepared:</t>
  </si>
  <si>
    <t>Agency Name:</t>
  </si>
  <si>
    <t>Address:</t>
  </si>
  <si>
    <t>Contact Person / Title:</t>
  </si>
  <si>
    <t xml:space="preserve">  Contract / Program Element #:</t>
  </si>
  <si>
    <t>Phone Number:</t>
  </si>
  <si>
    <t xml:space="preserve">  CAREWare Financial Reports</t>
  </si>
  <si>
    <t xml:space="preserve">  Reporting Period:</t>
  </si>
  <si>
    <t>Contact Person's E-mail:</t>
  </si>
  <si>
    <t>I. CONTACT INFORMATION</t>
  </si>
  <si>
    <r>
      <t xml:space="preserve">6. </t>
    </r>
    <r>
      <rPr>
        <b/>
        <sz val="11"/>
        <color theme="1"/>
        <rFont val="Calibri"/>
        <family val="2"/>
        <scheme val="minor"/>
      </rPr>
      <t>Administrative Costs</t>
    </r>
  </si>
  <si>
    <r>
      <t xml:space="preserve">1. </t>
    </r>
    <r>
      <rPr>
        <b/>
        <sz val="11"/>
        <color theme="1"/>
        <rFont val="Calibri"/>
        <family val="2"/>
        <scheme val="minor"/>
      </rPr>
      <t>Direct Service Costs</t>
    </r>
    <r>
      <rPr>
        <sz val="11"/>
        <color theme="1"/>
        <rFont val="Calibri"/>
        <family val="2"/>
        <scheme val="minor"/>
      </rPr>
      <t xml:space="preserve"> (Case Mangement-</t>
    </r>
    <r>
      <rPr>
        <u/>
        <sz val="11"/>
        <color theme="1"/>
        <rFont val="Calibri"/>
        <family val="2"/>
        <scheme val="minor"/>
      </rPr>
      <t>Core Medical</t>
    </r>
    <r>
      <rPr>
        <sz val="11"/>
        <color theme="1"/>
        <rFont val="Calibri"/>
        <family val="2"/>
        <scheme val="minor"/>
      </rPr>
      <t xml:space="preserve"> Salary &amp; Fringe)</t>
    </r>
  </si>
  <si>
    <r>
      <t xml:space="preserve">2. </t>
    </r>
    <r>
      <rPr>
        <b/>
        <sz val="11"/>
        <color theme="1"/>
        <rFont val="Calibri"/>
        <family val="2"/>
        <scheme val="minor"/>
      </rPr>
      <t xml:space="preserve">Direct Service Costs </t>
    </r>
    <r>
      <rPr>
        <sz val="11"/>
        <color theme="1"/>
        <rFont val="Calibri"/>
        <family val="2"/>
        <scheme val="minor"/>
      </rPr>
      <t>(Case Mangement-</t>
    </r>
    <r>
      <rPr>
        <u/>
        <sz val="11"/>
        <color theme="1"/>
        <rFont val="Calibri"/>
        <family val="2"/>
        <scheme val="minor"/>
      </rPr>
      <t>Non Medical</t>
    </r>
    <r>
      <rPr>
        <sz val="11"/>
        <color theme="1"/>
        <rFont val="Calibri"/>
        <family val="2"/>
        <scheme val="minor"/>
      </rPr>
      <t xml:space="preserve"> Salary &amp; Fringe)</t>
    </r>
  </si>
  <si>
    <r>
      <t xml:space="preserve">4. </t>
    </r>
    <r>
      <rPr>
        <b/>
        <sz val="11"/>
        <color theme="1"/>
        <rFont val="Calibri"/>
        <family val="2"/>
        <scheme val="minor"/>
      </rPr>
      <t>Direct Program Costs</t>
    </r>
    <r>
      <rPr>
        <sz val="11"/>
        <color theme="1"/>
        <rFont val="Calibri"/>
        <family val="2"/>
        <scheme val="minor"/>
      </rPr>
      <t>-</t>
    </r>
    <r>
      <rPr>
        <u/>
        <sz val="11"/>
        <color theme="1"/>
        <rFont val="Calibri"/>
        <family val="2"/>
        <scheme val="minor"/>
      </rPr>
      <t>Case Management</t>
    </r>
    <r>
      <rPr>
        <sz val="11"/>
        <color theme="1"/>
        <rFont val="Calibri"/>
        <family val="2"/>
        <scheme val="minor"/>
      </rPr>
      <t xml:space="preserve"> (Materials, Equipment and Supplies)</t>
    </r>
  </si>
  <si>
    <r>
      <t xml:space="preserve">10. </t>
    </r>
    <r>
      <rPr>
        <b/>
        <sz val="11"/>
        <color theme="1"/>
        <rFont val="Calibri"/>
        <family val="2"/>
        <scheme val="minor"/>
      </rPr>
      <t>Administrative Costs</t>
    </r>
  </si>
  <si>
    <r>
      <t xml:space="preserve">12c. </t>
    </r>
    <r>
      <rPr>
        <b/>
        <sz val="11"/>
        <color theme="1"/>
        <rFont val="Calibri"/>
        <family val="2"/>
        <scheme val="minor"/>
      </rPr>
      <t>Dental Case Management</t>
    </r>
    <r>
      <rPr>
        <sz val="11"/>
        <color theme="1"/>
        <rFont val="Calibri"/>
        <family val="2"/>
        <scheme val="minor"/>
      </rPr>
      <t xml:space="preserve"> - </t>
    </r>
    <r>
      <rPr>
        <u/>
        <sz val="11"/>
        <color theme="1"/>
        <rFont val="Calibri"/>
        <family val="2"/>
        <scheme val="minor"/>
      </rPr>
      <t>Personnel and Travel expenditures</t>
    </r>
  </si>
  <si>
    <r>
      <t xml:space="preserve">12a. </t>
    </r>
    <r>
      <rPr>
        <b/>
        <sz val="11"/>
        <color theme="1"/>
        <rFont val="Calibri"/>
        <family val="2"/>
        <scheme val="minor"/>
      </rPr>
      <t>Direct Client Service Costs</t>
    </r>
    <r>
      <rPr>
        <sz val="11"/>
        <color theme="1"/>
        <rFont val="Calibri"/>
        <family val="2"/>
        <scheme val="minor"/>
      </rPr>
      <t>-</t>
    </r>
    <r>
      <rPr>
        <u/>
        <sz val="11"/>
        <color theme="1"/>
        <rFont val="Calibri"/>
        <family val="2"/>
        <scheme val="minor"/>
      </rPr>
      <t>Oral Health Care Services</t>
    </r>
    <r>
      <rPr>
        <sz val="11"/>
        <color theme="1"/>
        <rFont val="Calibri"/>
        <family val="2"/>
        <scheme val="minor"/>
      </rPr>
      <t xml:space="preserve"> 
         Oral Health Care expenditures provided to clients &amp; in CAREWare 
</t>
    </r>
  </si>
  <si>
    <r>
      <t xml:space="preserve">13. </t>
    </r>
    <r>
      <rPr>
        <b/>
        <sz val="11"/>
        <color theme="1"/>
        <rFont val="Calibri"/>
        <family val="2"/>
        <scheme val="minor"/>
      </rPr>
      <t>Administrative Costs</t>
    </r>
  </si>
  <si>
    <r>
      <t xml:space="preserve">12d. </t>
    </r>
    <r>
      <rPr>
        <b/>
        <sz val="11"/>
        <color theme="1"/>
        <rFont val="Calibri"/>
        <family val="2"/>
        <scheme val="minor"/>
      </rPr>
      <t>Direct Client Service Costs</t>
    </r>
    <r>
      <rPr>
        <sz val="11"/>
        <color theme="1"/>
        <rFont val="Calibri"/>
        <family val="2"/>
        <scheme val="minor"/>
      </rPr>
      <t>-</t>
    </r>
    <r>
      <rPr>
        <u/>
        <sz val="11"/>
        <color theme="1"/>
        <rFont val="Calibri"/>
        <family val="2"/>
        <scheme val="minor"/>
      </rPr>
      <t>Travel/Lodging Part B Service Area</t>
    </r>
    <r>
      <rPr>
        <sz val="11"/>
        <color theme="1"/>
        <rFont val="Calibri"/>
        <family val="2"/>
        <scheme val="minor"/>
      </rPr>
      <t xml:space="preserve">
         Expenditures for clients in CAREWare</t>
    </r>
  </si>
  <si>
    <t xml:space="preserve"> </t>
  </si>
  <si>
    <r>
      <rPr>
        <sz val="11"/>
        <color theme="1"/>
        <rFont val="Calibri"/>
        <family val="2"/>
        <scheme val="minor"/>
      </rPr>
      <t xml:space="preserve">1. </t>
    </r>
    <r>
      <rPr>
        <b/>
        <sz val="11"/>
        <color theme="1"/>
        <rFont val="Calibri"/>
        <family val="2"/>
        <scheme val="minor"/>
      </rPr>
      <t xml:space="preserve">Beginning Value of Inventory on Hand </t>
    </r>
  </si>
  <si>
    <r>
      <t xml:space="preserve">2. </t>
    </r>
    <r>
      <rPr>
        <b/>
        <sz val="11"/>
        <color theme="1"/>
        <rFont val="Calibri"/>
        <family val="2"/>
        <scheme val="minor"/>
      </rPr>
      <t>Add: New Inventory Purchased this Period</t>
    </r>
    <r>
      <rPr>
        <sz val="11"/>
        <color theme="1"/>
        <rFont val="Calibri"/>
        <family val="2"/>
        <scheme val="minor"/>
      </rPr>
      <t xml:space="preserve">  </t>
    </r>
  </si>
  <si>
    <r>
      <t xml:space="preserve">4. </t>
    </r>
    <r>
      <rPr>
        <b/>
        <sz val="11"/>
        <color theme="1"/>
        <rFont val="Calibri"/>
        <family val="2"/>
        <scheme val="minor"/>
      </rPr>
      <t xml:space="preserve">Less: Inventory OUT, Items Distributed to Clients this Period  </t>
    </r>
  </si>
  <si>
    <t>Please explain Reconciliation discrepancies and your plan for reconciliation, including any changes to your process to ensure future reconciliation plan of correction below.</t>
  </si>
  <si>
    <r>
      <t>7. TOTAL CASE MANAGEMENT SERVICES</t>
    </r>
    <r>
      <rPr>
        <sz val="11"/>
        <color theme="1"/>
        <rFont val="Calibri"/>
        <family val="2"/>
        <scheme val="minor"/>
      </rPr>
      <t xml:space="preserve"> </t>
    </r>
    <r>
      <rPr>
        <b/>
        <sz val="11"/>
        <color theme="1"/>
        <rFont val="Calibri"/>
        <family val="2"/>
        <scheme val="minor"/>
      </rPr>
      <t xml:space="preserve"> </t>
    </r>
  </si>
  <si>
    <r>
      <rPr>
        <b/>
        <sz val="11"/>
        <color theme="1"/>
        <rFont val="Calibri"/>
        <family val="2"/>
        <scheme val="minor"/>
      </rPr>
      <t>11. TOTAL SUPPORT SERVICES</t>
    </r>
    <r>
      <rPr>
        <sz val="11"/>
        <color theme="1"/>
        <rFont val="Calibri"/>
        <family val="2"/>
        <scheme val="minor"/>
      </rPr>
      <t xml:space="preserve">  </t>
    </r>
  </si>
  <si>
    <t>14. TOTAL ORAL HEALTHCARE SERVICES</t>
  </si>
  <si>
    <t xml:space="preserve">16. Percentage of FY Award amount expended </t>
  </si>
  <si>
    <t>Award Expenditure Summary</t>
  </si>
  <si>
    <t>Year to Date</t>
  </si>
  <si>
    <t xml:space="preserve"> 15. TOTAL CASE MANAGEMENT, SUPPORT SERVICES AND ORAL HEALTHCARE SERVICES THIS PERIOD </t>
  </si>
  <si>
    <t xml:space="preserve">  Sub-Total</t>
  </si>
  <si>
    <t>Enter the agency name.</t>
  </si>
  <si>
    <t>Enter the phone number of your agency.</t>
  </si>
  <si>
    <t>Enter the date this report was prepared.</t>
  </si>
  <si>
    <t>Enter the street Address, City, State and Zip Code of your agency.</t>
  </si>
  <si>
    <t>Enter the contact name, title and e-mail address of the person who can answer questions regarding this report.</t>
  </si>
  <si>
    <t>Enter your agency’s Ryan White HIV Case Management Contract number (from your Award letter) or your Program Element number.</t>
  </si>
  <si>
    <t>Enter your agency’s Ryan White HIV Case Management Award Amount (from your Award letter).</t>
  </si>
  <si>
    <t>Only report those expenditures paid for with Ryan White Part B funds or other OHA Awarded HIV Care &amp; Treatment Funding.</t>
  </si>
  <si>
    <r>
      <t>Under the column titled “</t>
    </r>
    <r>
      <rPr>
        <b/>
        <sz val="12"/>
        <color theme="1" tint="0.24994659260841701"/>
        <rFont val="Times New Roman"/>
        <family val="1"/>
      </rPr>
      <t xml:space="preserve">Current </t>
    </r>
    <r>
      <rPr>
        <b/>
        <u/>
        <sz val="12"/>
        <color theme="1" tint="0.24994659260841701"/>
        <rFont val="Times New Roman"/>
        <family val="1"/>
      </rPr>
      <t>Quarter</t>
    </r>
    <r>
      <rPr>
        <b/>
        <sz val="12"/>
        <color theme="1" tint="0.24994659260841701"/>
        <rFont val="Times New Roman"/>
        <family val="1"/>
      </rPr>
      <t xml:space="preserve"> Expenses</t>
    </r>
    <r>
      <rPr>
        <sz val="12"/>
        <color theme="1" tint="0.24994659260841701"/>
        <rFont val="Times New Roman"/>
        <family val="1"/>
      </rPr>
      <t>” enter the expenses for the quarter you are reporting for the following:</t>
    </r>
  </si>
  <si>
    <r>
      <t xml:space="preserve">Direct Service Costs – </t>
    </r>
    <r>
      <rPr>
        <i/>
        <u/>
        <sz val="12"/>
        <color theme="1" tint="0.24994659260841701"/>
        <rFont val="Times New Roman"/>
        <family val="1"/>
      </rPr>
      <t>Case Management Core Medical Salary &amp; Fringe</t>
    </r>
    <r>
      <rPr>
        <sz val="12"/>
        <color theme="1" tint="0.24994659260841701"/>
        <rFont val="Times New Roman"/>
        <family val="1"/>
      </rPr>
      <t xml:space="preserve">: Enter the case management staff costs. This includes wages/salaries, fringe. </t>
    </r>
  </si>
  <si>
    <r>
      <t xml:space="preserve">Direct Service Costs – </t>
    </r>
    <r>
      <rPr>
        <i/>
        <u/>
        <sz val="12"/>
        <color theme="1" tint="0.24994659260841701"/>
        <rFont val="Times New Roman"/>
        <family val="1"/>
      </rPr>
      <t>Case Management Non-Medical Salary &amp; Fringe</t>
    </r>
    <r>
      <rPr>
        <sz val="12"/>
        <color theme="1" tint="0.24994659260841701"/>
        <rFont val="Times New Roman"/>
        <family val="1"/>
      </rPr>
      <t xml:space="preserve">: Enter the case management staff costs. This includes wages/salaries, fringe. </t>
    </r>
  </si>
  <si>
    <r>
      <t xml:space="preserve">Direct Service Costs – </t>
    </r>
    <r>
      <rPr>
        <i/>
        <u/>
        <sz val="12"/>
        <color theme="1" tint="0.24994659260841701"/>
        <rFont val="Times New Roman"/>
        <family val="1"/>
      </rPr>
      <t>Non-Case Management Salary &amp; Fringe</t>
    </r>
    <r>
      <rPr>
        <sz val="12"/>
        <color theme="1" tint="0.24994659260841701"/>
        <rFont val="Times New Roman"/>
        <family val="1"/>
      </rPr>
      <t>: This may include staff salaries and fringe benefits for receptionist, file clerk, direct service supervisory staff, etc.</t>
    </r>
  </si>
  <si>
    <r>
      <t xml:space="preserve">Direct Program Costs – </t>
    </r>
    <r>
      <rPr>
        <i/>
        <u/>
        <sz val="12"/>
        <color theme="1" tint="0.24994659260841701"/>
        <rFont val="Times New Roman"/>
        <family val="1"/>
      </rPr>
      <t>Materials, Equipment and Supplies</t>
    </r>
    <r>
      <rPr>
        <u/>
        <sz val="12"/>
        <color theme="1" tint="0.24994659260841701"/>
        <rFont val="Times New Roman"/>
        <family val="1"/>
      </rPr>
      <t>:</t>
    </r>
    <r>
      <rPr>
        <sz val="12"/>
        <color theme="1" tint="0.24994659260841701"/>
        <rFont val="Times New Roman"/>
        <family val="1"/>
      </rPr>
      <t xml:space="preserve"> This may include materials, equipment and supplies directly related to the provision of case management.</t>
    </r>
  </si>
  <si>
    <r>
      <t>Sub-Contracted Services</t>
    </r>
    <r>
      <rPr>
        <sz val="12"/>
        <color theme="1" tint="0.24994659260841701"/>
        <rFont val="Times New Roman"/>
        <family val="1"/>
      </rPr>
      <t xml:space="preserve">: Includes the total for contracts covering provision of an approved service such as a community based organization (CBO) providing case management services. </t>
    </r>
  </si>
  <si>
    <r>
      <t>·</t>
    </r>
    <r>
      <rPr>
        <sz val="7"/>
        <color theme="1" tint="0.24994659260841701"/>
        <rFont val="Times New Roman"/>
        <family val="1"/>
      </rPr>
      <t xml:space="preserve">         </t>
    </r>
    <r>
      <rPr>
        <sz val="12"/>
        <color theme="1" tint="0.24994659260841701"/>
        <rFont val="Times New Roman"/>
        <family val="1"/>
      </rPr>
      <t>Program evaluation</t>
    </r>
  </si>
  <si>
    <r>
      <t>·</t>
    </r>
    <r>
      <rPr>
        <sz val="7"/>
        <color theme="1" tint="0.24994659260841701"/>
        <rFont val="Times New Roman"/>
        <family val="1"/>
      </rPr>
      <t xml:space="preserve">         </t>
    </r>
    <r>
      <rPr>
        <sz val="12"/>
        <color theme="1" tint="0.24994659260841701"/>
        <rFont val="Times New Roman"/>
        <family val="1"/>
      </rPr>
      <t>Liability insurance</t>
    </r>
  </si>
  <si>
    <r>
      <t>·</t>
    </r>
    <r>
      <rPr>
        <sz val="7"/>
        <color theme="1" tint="0.24994659260841701"/>
        <rFont val="Times New Roman"/>
        <family val="1"/>
      </rPr>
      <t xml:space="preserve">         </t>
    </r>
    <r>
      <rPr>
        <sz val="12"/>
        <color theme="1" tint="0.24994659260841701"/>
        <rFont val="Times New Roman"/>
        <family val="1"/>
      </rPr>
      <t>Audits</t>
    </r>
  </si>
  <si>
    <r>
      <t>·</t>
    </r>
    <r>
      <rPr>
        <sz val="7"/>
        <color theme="1" tint="0.24994659260841701"/>
        <rFont val="Times New Roman"/>
        <family val="1"/>
      </rPr>
      <t xml:space="preserve">         </t>
    </r>
    <r>
      <rPr>
        <sz val="12"/>
        <color theme="1" tint="0.24994659260841701"/>
        <rFont val="Times New Roman"/>
        <family val="1"/>
      </rPr>
      <t>Computer hardware/software not directly related to client services</t>
    </r>
  </si>
  <si>
    <r>
      <t>Total Case Management Services</t>
    </r>
    <r>
      <rPr>
        <sz val="12"/>
        <color theme="1" tint="0.24994659260841701"/>
        <rFont val="Times New Roman"/>
        <family val="1"/>
      </rPr>
      <t>: Sum Line 1 through Line 6.</t>
    </r>
  </si>
  <si>
    <r>
      <t>Under the column titled “</t>
    </r>
    <r>
      <rPr>
        <b/>
        <sz val="12"/>
        <color theme="1" tint="0.24994659260841701"/>
        <rFont val="Times New Roman"/>
        <family val="1"/>
      </rPr>
      <t>Year to Date (beginning July 1, 20XX)</t>
    </r>
    <r>
      <rPr>
        <sz val="12"/>
        <color theme="1" tint="0.24994659260841701"/>
        <rFont val="Times New Roman"/>
        <family val="1"/>
      </rPr>
      <t xml:space="preserve">” enter the expenses from the beginning of the fiscal year to current quarter you are reporting. </t>
    </r>
  </si>
  <si>
    <t xml:space="preserve">Only report those expenditures paid for with Ryan White Part B funds or other OHA Awarded HIV Care &amp; Treatment Funding. </t>
  </si>
  <si>
    <r>
      <t xml:space="preserve">Direct Client Service Costs – </t>
    </r>
    <r>
      <rPr>
        <i/>
        <u/>
        <sz val="12"/>
        <color theme="1" tint="0.24994659260841701"/>
        <rFont val="Times New Roman"/>
        <family val="1"/>
      </rPr>
      <t>Actual Support Services Expenditures</t>
    </r>
    <r>
      <rPr>
        <sz val="12"/>
        <color theme="1" tint="0.24994659260841701"/>
        <rFont val="Times New Roman"/>
        <family val="1"/>
      </rPr>
      <t xml:space="preserve">: This includes any service provided to a client, such as transportation, food, utilities etc. It is not necessary to include detail of purchased service provided in this part of the fiscal report. </t>
    </r>
  </si>
  <si>
    <r>
      <t>Sub-Contracted Services</t>
    </r>
    <r>
      <rPr>
        <sz val="12"/>
        <color theme="1" tint="0.24994659260841701"/>
        <rFont val="Times New Roman"/>
        <family val="1"/>
      </rPr>
      <t xml:space="preserve">: Includes the total for contracts covering provision of an approved service such as a fiscal agent paying for services provided outside the host agency, and other services which are provided on an ongoing basis. </t>
    </r>
  </si>
  <si>
    <r>
      <t>Total Support Services</t>
    </r>
    <r>
      <rPr>
        <sz val="12"/>
        <color theme="1" tint="0.24994659260841701"/>
        <rFont val="Times New Roman"/>
        <family val="1"/>
      </rPr>
      <t>: Sum Line 8 through Line 10.</t>
    </r>
  </si>
  <si>
    <r>
      <t xml:space="preserve">TOTAL CASE MANAGEMENT, SUPPORT SERVICES AND ORAL HEALTHCARE SERVICES THIS PERIOD: </t>
    </r>
    <r>
      <rPr>
        <sz val="12"/>
        <color theme="1" tint="0.24994659260841701"/>
        <rFont val="Times New Roman"/>
        <family val="1"/>
      </rPr>
      <t>Sum Line</t>
    </r>
    <r>
      <rPr>
        <b/>
        <sz val="12"/>
        <color theme="1" tint="0.24994659260841701"/>
        <rFont val="Times New Roman"/>
        <family val="1"/>
      </rPr>
      <t xml:space="preserve"> </t>
    </r>
    <r>
      <rPr>
        <sz val="12"/>
        <color theme="1" tint="0.24994659260841701"/>
        <rFont val="Times New Roman"/>
        <family val="1"/>
      </rPr>
      <t>7, Line 11, and Line 14</t>
    </r>
  </si>
  <si>
    <t>Enter total value of all store/gas “gift” cards, cards, vouchers, coupons at beginning of the reporting period.</t>
  </si>
  <si>
    <t>List total new inventory purchases for the reporting period.</t>
  </si>
  <si>
    <t>Sub-Total Inventory Value:  Sum of Line 1 and Line 2.</t>
  </si>
  <si>
    <t>Subtract value of Inventory items distributed to Clients, also listed in CAREWare for the reporting period.</t>
  </si>
  <si>
    <t xml:space="preserve">Adjust value of Payment Cards entered into clients’ CAREWare record but were later added or reduced outside of previous reporting periods.  </t>
  </si>
  <si>
    <t xml:space="preserve">Examples of adjustments:  </t>
  </si>
  <si>
    <t>Previously issued cards given to the client but were lost, destroyed, or never used and have been deleted as costs in the expenditures/FFR report, or timing difference between CAREWare entry and card vendor charges to the recipient.</t>
  </si>
  <si>
    <t>Final Total, Inventory on Hand, Sum of Line 3, Line 4 and Line 5.</t>
  </si>
  <si>
    <r>
      <t>IMPORTANT:</t>
    </r>
    <r>
      <rPr>
        <sz val="12"/>
        <color rgb="FF000000"/>
        <rFont val="Times New Roman"/>
        <family val="1"/>
      </rPr>
      <t xml:space="preserve"> </t>
    </r>
  </si>
  <si>
    <r>
      <t>·</t>
    </r>
    <r>
      <rPr>
        <sz val="7"/>
        <color theme="1" tint="0.24994659260841701"/>
        <rFont val="Times New Roman"/>
        <family val="1"/>
      </rPr>
      <t>        </t>
    </r>
    <r>
      <rPr>
        <sz val="12"/>
        <color theme="1" tint="0.24994659260841701"/>
        <rFont val="Times New Roman"/>
        <family val="1"/>
      </rPr>
      <t xml:space="preserve"> Costs of management oversight including program coordination, clerical, financial and management staff not directly related to client services</t>
    </r>
  </si>
  <si>
    <r>
      <t xml:space="preserve"> 9</t>
    </r>
    <r>
      <rPr>
        <sz val="7"/>
        <color theme="1" tint="0.24994659260841701"/>
        <rFont val="Times New Roman"/>
        <family val="1"/>
      </rPr>
      <t>     </t>
    </r>
  </si>
  <si>
    <t xml:space="preserve">Administrative costs may also include training (not sponsored by the HIV Case Management and Support Services Program) and routine agency charges for IS and other automatic agency required charge-backs. </t>
  </si>
  <si>
    <t xml:space="preserve">This category also includes any Indirect Charges which are defined as: any costs incurred for common or joint purposes that benefit more than one project, service, program or other distinct activity of an organization and cannot be readily identified with any one of them.  </t>
  </si>
  <si>
    <r>
      <t>12a.</t>
    </r>
    <r>
      <rPr>
        <sz val="12"/>
        <color rgb="FFFF0000"/>
        <rFont val="Times New Roman"/>
        <family val="1"/>
      </rPr>
      <t xml:space="preserve"> </t>
    </r>
  </si>
  <si>
    <t>Direct Service Costs – Dental/Oral Health Care Services and Supplies.</t>
  </si>
  <si>
    <t xml:space="preserve">12b.-d. </t>
  </si>
  <si>
    <t xml:space="preserve">HIV Alliance only: Dental contract Direct Service Costs – Dental/Oral Health Care Services and Supplies. </t>
  </si>
  <si>
    <t>Total Dental/Oral Health Care Services: Sum Line 12 and Line 13.</t>
  </si>
  <si>
    <t>Total Percentage of FY Award amount (listed in section I, 8) expended in #15 above.</t>
  </si>
  <si>
    <r>
      <t>Reconciliation:</t>
    </r>
    <r>
      <rPr>
        <sz val="12"/>
        <color rgb="FF000000"/>
        <rFont val="Times New Roman"/>
        <family val="1"/>
      </rPr>
      <t xml:space="preserve">  </t>
    </r>
  </si>
  <si>
    <t xml:space="preserve">Store/Gas “Gift” Cards: </t>
  </si>
  <si>
    <t xml:space="preserve">It is expected that total Support Services and Oral Health Care Services expenditures reported on the Administrative Fiscal Form will match the data entered in to the CAREWare database.  </t>
  </si>
  <si>
    <t xml:space="preserve">Further, totals reported should also match the amounts paid to your organization for the reporting periods. </t>
  </si>
  <si>
    <t>Please explain Reconciliation discrepancies at the bottom of page 3 and explain your plan for reconciliation, including any changes to your process to ensure future reconciliation plan of correction.</t>
  </si>
  <si>
    <t>Store/Gas value cards and other vouchers, coupons, or such items allowed per the Support Services Guidance may be purchased in bulk and dispersed to clients as needed, however, bulk purchases are intended to be utilized in the same fiscal year they are purchased.</t>
  </si>
  <si>
    <t xml:space="preserve">Any remaining items left over at the end of the fiscal year must be reported on the Quarter 4 Administrative Fiscal Form to reconcile the discrepancies between total expenditures reported and the data entered in to the CAREWare database. </t>
  </si>
  <si>
    <t>Please explain any Reconciliation discrepancies in the area provided on the bottom of the page of the Administrative Fiscal Form.</t>
  </si>
  <si>
    <t xml:space="preserve">If the CAREWare report total does not reconcile with the totals provided on the report form, please explain reconciliation discrepancies in the section at the bottom of the form.  </t>
  </si>
  <si>
    <t>Administrative Fiscal Report Instructions</t>
  </si>
  <si>
    <t>I.  CONTACT INFORMATION:</t>
  </si>
  <si>
    <t>II. CASE MANAGEMENT:</t>
  </si>
  <si>
    <t>III. SUPPORT SERVICES:</t>
  </si>
  <si>
    <t>IV. ORAL HEALTH CARE SERVICES:</t>
  </si>
  <si>
    <t>V. INVENTORY RECONCILIATION OF PAYMENT CARDS</t>
  </si>
  <si>
    <t>Award Amount for FY</t>
  </si>
  <si>
    <r>
      <t xml:space="preserve">5. </t>
    </r>
    <r>
      <rPr>
        <b/>
        <sz val="11"/>
        <color theme="1"/>
        <rFont val="Calibri"/>
        <family val="2"/>
        <scheme val="minor"/>
      </rPr>
      <t>Adjustment: Replacement Cards or Unused Items reversed from or added to
    Client Records</t>
    </r>
  </si>
  <si>
    <t xml:space="preserve">% OF AWARD
</t>
  </si>
  <si>
    <t>YEAR  TO  DATE</t>
  </si>
  <si>
    <r>
      <t xml:space="preserve">8. </t>
    </r>
    <r>
      <rPr>
        <b/>
        <sz val="11"/>
        <color theme="1"/>
        <rFont val="Calibri"/>
        <family val="2"/>
        <scheme val="minor"/>
      </rPr>
      <t>Direct Client Service Costs</t>
    </r>
    <r>
      <rPr>
        <u/>
        <sz val="11"/>
        <color theme="1"/>
        <rFont val="Calibri"/>
        <family val="2"/>
        <scheme val="minor"/>
      </rPr>
      <t>-Support Services</t>
    </r>
    <r>
      <rPr>
        <sz val="11"/>
        <color theme="1"/>
        <rFont val="Calibri"/>
        <family val="2"/>
        <scheme val="minor"/>
      </rPr>
      <t xml:space="preserve">
    (Support Services Expenditures provided to clients and entered in to 
    CAREWare)</t>
    </r>
  </si>
  <si>
    <r>
      <t xml:space="preserve">9. </t>
    </r>
    <r>
      <rPr>
        <b/>
        <sz val="11"/>
        <color theme="1"/>
        <rFont val="Calibri"/>
        <family val="2"/>
        <scheme val="minor"/>
      </rPr>
      <t>Sub-Contracted Services</t>
    </r>
    <r>
      <rPr>
        <sz val="11"/>
        <color theme="1"/>
        <rFont val="Calibri"/>
        <family val="2"/>
        <scheme val="minor"/>
      </rPr>
      <t>-</t>
    </r>
    <r>
      <rPr>
        <u/>
        <sz val="11"/>
        <color theme="1"/>
        <rFont val="Calibri"/>
        <family val="2"/>
        <scheme val="minor"/>
      </rPr>
      <t>Support Services</t>
    </r>
    <r>
      <rPr>
        <sz val="11"/>
        <color theme="1"/>
        <rFont val="Calibri"/>
        <family val="2"/>
        <scheme val="minor"/>
      </rPr>
      <t xml:space="preserve"> (Approved by OHA Program 
    Manager)</t>
    </r>
  </si>
  <si>
    <r>
      <t xml:space="preserve">5. </t>
    </r>
    <r>
      <rPr>
        <b/>
        <sz val="11"/>
        <color theme="1"/>
        <rFont val="Calibri"/>
        <family val="2"/>
        <scheme val="minor"/>
      </rPr>
      <t>Sub-Contracted Services</t>
    </r>
    <r>
      <rPr>
        <sz val="11"/>
        <color theme="1"/>
        <rFont val="Calibri"/>
        <family val="2"/>
        <scheme val="minor"/>
      </rPr>
      <t>-</t>
    </r>
    <r>
      <rPr>
        <u/>
        <sz val="11"/>
        <color theme="1"/>
        <rFont val="Calibri"/>
        <family val="2"/>
        <scheme val="minor"/>
      </rPr>
      <t>Case Management</t>
    </r>
    <r>
      <rPr>
        <sz val="11"/>
        <color theme="1"/>
        <rFont val="Calibri"/>
        <family val="2"/>
        <scheme val="minor"/>
      </rPr>
      <t xml:space="preserve"> (Approved by OHA Program 
    Manager)</t>
    </r>
  </si>
  <si>
    <r>
      <t xml:space="preserve">3. </t>
    </r>
    <r>
      <rPr>
        <b/>
        <sz val="11"/>
        <color theme="1"/>
        <rFont val="Calibri"/>
        <family val="2"/>
        <scheme val="minor"/>
      </rPr>
      <t>Direct Service Costs</t>
    </r>
    <r>
      <rPr>
        <sz val="11"/>
        <color theme="1"/>
        <rFont val="Calibri"/>
        <family val="2"/>
        <scheme val="minor"/>
      </rPr>
      <t xml:space="preserve"> (</t>
    </r>
    <r>
      <rPr>
        <u/>
        <sz val="11"/>
        <color theme="1"/>
        <rFont val="Calibri"/>
        <family val="2"/>
        <scheme val="minor"/>
      </rPr>
      <t>Non- Case Mangement</t>
    </r>
    <r>
      <rPr>
        <sz val="11"/>
        <color theme="1"/>
        <rFont val="Calibri"/>
        <family val="2"/>
        <scheme val="minor"/>
      </rPr>
      <t xml:space="preserve"> and/or </t>
    </r>
    <r>
      <rPr>
        <u/>
        <sz val="11"/>
        <color theme="1"/>
        <rFont val="Calibri"/>
        <family val="2"/>
        <scheme val="minor"/>
      </rPr>
      <t>Supervisory</t>
    </r>
    <r>
      <rPr>
        <sz val="11"/>
        <color theme="1"/>
        <rFont val="Calibri"/>
        <family val="2"/>
        <scheme val="minor"/>
      </rPr>
      <t xml:space="preserve"> Salary &amp; 
    Fringe)</t>
    </r>
  </si>
  <si>
    <r>
      <t xml:space="preserve">3. </t>
    </r>
    <r>
      <rPr>
        <b/>
        <sz val="11"/>
        <color theme="1"/>
        <rFont val="Calibri"/>
        <family val="2"/>
        <scheme val="minor"/>
      </rPr>
      <t>Total Inventory IN</t>
    </r>
    <r>
      <rPr>
        <sz val="11"/>
        <color theme="1"/>
        <rFont val="Calibri"/>
        <family val="2"/>
        <scheme val="minor"/>
      </rPr>
      <t xml:space="preserve"> (Purchased Store/Gas Cards, Vouchers, Tickets, Coupons, 
     etc.)</t>
    </r>
  </si>
  <si>
    <r>
      <t xml:space="preserve">6. </t>
    </r>
    <r>
      <rPr>
        <b/>
        <sz val="11"/>
        <color theme="1"/>
        <rFont val="Calibri"/>
        <family val="2"/>
        <scheme val="minor"/>
      </rPr>
      <t>END VALUE INVENTORY BALANCE on hand</t>
    </r>
    <r>
      <rPr>
        <sz val="11"/>
        <color theme="1"/>
        <rFont val="Calibri"/>
        <family val="2"/>
        <scheme val="minor"/>
      </rPr>
      <t xml:space="preserve"> (Purchased Store/Gas Cards, 
     Vouchers, Tickets, Coupons, etc.)</t>
    </r>
  </si>
  <si>
    <t>REMAINING AWARD</t>
  </si>
  <si>
    <t>YTD SUB-TOTALS</t>
  </si>
  <si>
    <t xml:space="preserve">Q SUB-TOTALS
</t>
  </si>
  <si>
    <r>
      <t xml:space="preserve">12b. </t>
    </r>
    <r>
      <rPr>
        <b/>
        <sz val="11"/>
        <color theme="1"/>
        <rFont val="Calibri"/>
        <family val="2"/>
        <scheme val="minor"/>
      </rPr>
      <t>Direct Client Service Costs</t>
    </r>
    <r>
      <rPr>
        <sz val="11"/>
        <color theme="1"/>
        <rFont val="Calibri"/>
        <family val="2"/>
        <scheme val="minor"/>
      </rPr>
      <t>-</t>
    </r>
    <r>
      <rPr>
        <u/>
        <sz val="11"/>
        <color theme="1"/>
        <rFont val="Calibri"/>
        <family val="2"/>
        <scheme val="minor"/>
      </rPr>
      <t>LCC Phase 1</t>
    </r>
    <r>
      <rPr>
        <sz val="11"/>
        <color theme="1"/>
        <rFont val="Calibri"/>
        <family val="2"/>
        <scheme val="minor"/>
      </rPr>
      <t xml:space="preserve">
         Oral Health Care expenditures provided to clients &amp; in CAREWare with $0 
         per service </t>
    </r>
  </si>
  <si>
    <t>Current Quarter 1</t>
  </si>
  <si>
    <t>Budget and Expenditures</t>
  </si>
  <si>
    <t>Current Quarter 2</t>
  </si>
  <si>
    <t>Current Quarter 3</t>
  </si>
  <si>
    <t>Current Quarter 4</t>
  </si>
  <si>
    <t>CURRENT   QUARTER   3</t>
  </si>
  <si>
    <t>CURRENT   QUARTER   1</t>
  </si>
  <si>
    <t>CURRENT   QUARTER   2</t>
  </si>
  <si>
    <t>CURRENT   QUARTER   4</t>
  </si>
  <si>
    <t>It is expected that inventory balances would be reasonably depleted in the current fiscal year to avoid large carryover amounts from year to year.</t>
  </si>
  <si>
    <t>This should match CAREWare and should be included in the County program PHD Expenditure &amp; Revenue Report (aka FFR) or the Regional Programs’ Reconciliation worksheet. If allocated but not redeemed yet, please note reconciliation discrepancies.</t>
  </si>
  <si>
    <t>Revised AFR Report:</t>
  </si>
  <si>
    <t xml:space="preserve">Report period and the quarter reporting is listed on each tab. </t>
  </si>
  <si>
    <t xml:space="preserve">Check each box to indicate the inclusion of a CAREWare Financial report for the current quarter and year to date. Email the CAREWare reports when you email this excel report form (no pdf's). </t>
  </si>
  <si>
    <r>
      <t>Administrative Costs (limited to 10%)</t>
    </r>
    <r>
      <rPr>
        <sz val="12"/>
        <color theme="1" tint="0.24994659260841701"/>
        <rFont val="Times New Roman"/>
        <family val="1"/>
      </rPr>
      <t xml:space="preserve">: </t>
    </r>
    <r>
      <rPr>
        <i/>
        <sz val="12"/>
        <color theme="1" tint="0.24994659260841701"/>
        <rFont val="Times New Roman"/>
        <family val="1"/>
      </rPr>
      <t>Indirect and Overhead costs are identified under Administrative costs in the Part B guidance from HRSA.</t>
    </r>
    <r>
      <rPr>
        <sz val="12"/>
        <color theme="1" tint="0.24994659260841701"/>
        <rFont val="Times New Roman"/>
        <family val="1"/>
      </rPr>
      <t xml:space="preserve"> Administrative costs include usual and recognized overhead activities, including:</t>
    </r>
  </si>
  <si>
    <r>
      <rPr>
        <u/>
        <sz val="12"/>
        <color theme="1" tint="0.24994659260841701"/>
        <rFont val="Times New Roman"/>
        <family val="1"/>
      </rPr>
      <t>Administrative Costs (limited to 10%)</t>
    </r>
    <r>
      <rPr>
        <sz val="12"/>
        <color theme="1" tint="0.24994659260841701"/>
        <rFont val="Times New Roman"/>
        <family val="1"/>
      </rPr>
      <t xml:space="preserve">: Indirect and Overhead costs are identified under Administrative costs in the Part B guidance from HRSA. Administrative costs include usual and recognized overhead activities as defined in item 6 of the Case Management section above. </t>
    </r>
  </si>
  <si>
    <t>Administrative Costs (limited to 10%): Indirect and Overhead costs are identified under Administrative costs in the Part B guidance from HRSA. Administrative costs include usual and recognized overhead activities as defined in item 6 of the Case Management section above.</t>
  </si>
  <si>
    <t>Check indicates these reports are submitted with this Excel report:</t>
  </si>
  <si>
    <t xml:space="preserve">Use the "Comments and Explanations" section (columns W-AO) to explain budget-to-actual variances, as well as provide comments. </t>
  </si>
  <si>
    <t xml:space="preserve"> COMMENTS / EXPLANATIONS</t>
  </si>
  <si>
    <r>
      <t xml:space="preserve">6. </t>
    </r>
    <r>
      <rPr>
        <b/>
        <sz val="11"/>
        <color theme="1"/>
        <rFont val="Calibri"/>
        <family val="2"/>
        <scheme val="minor"/>
      </rPr>
      <t>Administrative Costs</t>
    </r>
    <r>
      <rPr>
        <sz val="11"/>
        <color theme="1"/>
        <rFont val="Calibri"/>
        <family val="2"/>
        <scheme val="minor"/>
      </rPr>
      <t xml:space="preserve"> (limited to 10%)</t>
    </r>
  </si>
  <si>
    <r>
      <t xml:space="preserve">10. </t>
    </r>
    <r>
      <rPr>
        <b/>
        <sz val="11"/>
        <color theme="1"/>
        <rFont val="Calibri"/>
        <family val="2"/>
        <scheme val="minor"/>
      </rPr>
      <t>Administrative Costs</t>
    </r>
    <r>
      <rPr>
        <sz val="11"/>
        <color theme="1"/>
        <rFont val="Calibri"/>
        <family val="2"/>
        <scheme val="minor"/>
      </rPr>
      <t xml:space="preserve"> (limited to 10%)</t>
    </r>
  </si>
  <si>
    <r>
      <t xml:space="preserve">13. </t>
    </r>
    <r>
      <rPr>
        <b/>
        <sz val="11"/>
        <color theme="1"/>
        <rFont val="Calibri"/>
        <family val="2"/>
        <scheme val="minor"/>
      </rPr>
      <t>Administrative Costs</t>
    </r>
    <r>
      <rPr>
        <sz val="11"/>
        <color theme="1"/>
        <rFont val="Calibri"/>
        <family val="2"/>
        <scheme val="minor"/>
      </rPr>
      <t xml:space="preserve"> (limited to 10%)</t>
    </r>
  </si>
  <si>
    <t xml:space="preserve">  V. INVENTORY RECONCILIATION OF PAYMENT CARDS (Inventory of Purchased Store/Gas Cards, Vouchers, Tickets, Coupons, etc.)</t>
  </si>
  <si>
    <t xml:space="preserve"> III. SUPPORT SERVICES</t>
  </si>
  <si>
    <t xml:space="preserve"> II. CASE MANAGEMENT</t>
  </si>
  <si>
    <t xml:space="preserve"> Please explain Reconciliation discrepancies and your plan for reconciliation, including any changes to your process to ensure future reconciliation plan of correction below.</t>
  </si>
  <si>
    <t xml:space="preserve"> IV. ORAL HEALTH CARE SERVICES  </t>
  </si>
  <si>
    <t xml:space="preserve"> IV. ORAL HEALTH CARE SERVICES </t>
  </si>
  <si>
    <t xml:space="preserve"> V. INVENTORY RECONCILIATION OF PAYMENT CARDS (Inventory of Purchased Store/Gas Cards, Vouchers, Tickets, Coupons, etc.)</t>
  </si>
  <si>
    <t xml:space="preserve">IV. ORAL HEALTH CARE SERVICES  </t>
  </si>
  <si>
    <t>The inventory report is cumulative Q1+Q2.  $78,000 of food cards were purchased in December 2023, but had not arrived by the time of the inventory on 01/01/2024.  The reflect a timing variance and need to be removed from the inventory purchased in this time period.</t>
  </si>
  <si>
    <t>Quarter 1: July 1 - September 30, 2024</t>
  </si>
  <si>
    <t>Report Due: November 15, 2024</t>
  </si>
  <si>
    <r>
      <t xml:space="preserve">EXPENSE TOTAL - </t>
    </r>
    <r>
      <rPr>
        <b/>
        <sz val="11"/>
        <color rgb="FFFFC000"/>
        <rFont val="Calibri"/>
        <family val="2"/>
        <scheme val="minor"/>
      </rPr>
      <t>CURRENT YEAR TO DATE</t>
    </r>
  </si>
  <si>
    <r>
      <t xml:space="preserve">REMAINING AWARD - </t>
    </r>
    <r>
      <rPr>
        <b/>
        <sz val="11"/>
        <color rgb="FFFFC000"/>
        <rFont val="Calibri"/>
        <family val="2"/>
        <scheme val="minor"/>
      </rPr>
      <t>CURRENT YEAR TO DATE</t>
    </r>
  </si>
  <si>
    <t>Date Submitted:</t>
  </si>
  <si>
    <t xml:space="preserve">Quarter 2: October 1 - December 31, 2024 </t>
  </si>
  <si>
    <t>Report Due: February 15, 2025</t>
  </si>
  <si>
    <t>Quarter 3: January 1 - March 30, 2025</t>
  </si>
  <si>
    <t>Report Due: May 15, 2025</t>
  </si>
  <si>
    <t xml:space="preserve">Report Due: September 15, 2025  </t>
  </si>
  <si>
    <t>Quarter 4: April 1 - June 30, 2025</t>
  </si>
  <si>
    <t>Administrative Fiscal Report FY 2024 - 2025</t>
  </si>
  <si>
    <t xml:space="preserve"> Note: submit this AFR in Excel (no pdf's) and email to: christie.jackson2@oha.oregon.gov</t>
  </si>
  <si>
    <t xml:space="preserve">Reconciliation Instructions:  It is expected that total Support Services and Oral Health Care Services expenditures reported on the Administrative Fiscal Form will match the data entered in to the CAREWare database.  Further, totals reported should also match the amounts paid to your organization for the reporting periods.
Store/Gas “Gift” Cards: Store/Gas value cards and other vouchers, coupons, or such items allowed per the Support Services Guidance may be purchased in bulk and dispersed to clients as needed, however, bulk purchases are intended to be utilized in the same fiscal year they are purchased. Any remaining items left over at the end of the fiscal year must be reported on the Quarter 4 Administrative Fiscal Form to reconcile the discrepancies between total expenditures reported and the data entered in to the CAREWare database. Please explain any Reconciliation discrepancies in the area provided (on the left). 
</t>
  </si>
  <si>
    <t>COMMUNITY SERVICES' RECONCILIATION REQUEST/RESPONSE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</si>
</sst>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_-&quot;$&quot;* #,##0.00_-;\-&quot;$&quot;* #,##0.00_-;_-&quot;$&quot;* &quot;-&quot;??_-;_-@_-"/>
    <numFmt numFmtId="165" formatCode="d"/>
    <numFmt numFmtId="166" formatCode="&quot;$&quot;#,##0.00"/>
  </numFmts>
  <fonts count="59" x14ac:knownFonts="1">
    <font>
      <sz val="11"/>
      <color theme="1" tint="0.2499465926084170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20"/>
      <color theme="1" tint="0.24994659260841701"/>
      <name val="Calibri"/>
      <family val="2"/>
      <scheme val="major"/>
    </font>
    <font>
      <sz val="24"/>
      <color theme="1" tint="0.24994659260841701"/>
      <name val="Calibri"/>
      <family val="2"/>
      <scheme val="minor"/>
    </font>
    <font>
      <sz val="11"/>
      <color rgb="FFFF0000"/>
      <name val="Calibri"/>
      <family val="2"/>
      <scheme val="minor"/>
    </font>
    <font>
      <b/>
      <sz val="11"/>
      <color theme="1"/>
      <name val="Calibri"/>
      <family val="2"/>
      <scheme val="minor"/>
    </font>
    <font>
      <sz val="24"/>
      <color theme="1"/>
      <name val="Calibri"/>
      <family val="2"/>
      <scheme val="minor"/>
    </font>
    <font>
      <sz val="12"/>
      <color theme="1"/>
      <name val="Calibri"/>
      <family val="2"/>
      <scheme val="minor"/>
    </font>
    <font>
      <sz val="11"/>
      <name val="Calibri"/>
      <family val="2"/>
      <scheme val="minor"/>
    </font>
    <font>
      <b/>
      <sz val="11"/>
      <color rgb="FFFBFBFB"/>
      <name val="Calibri"/>
      <family val="2"/>
      <scheme val="minor"/>
    </font>
    <font>
      <b/>
      <sz val="11"/>
      <name val="Calibri"/>
      <family val="2"/>
      <scheme val="minor"/>
    </font>
    <font>
      <u/>
      <sz val="11"/>
      <color theme="1"/>
      <name val="Calibri"/>
      <family val="2"/>
      <scheme val="minor"/>
    </font>
    <font>
      <b/>
      <sz val="12"/>
      <color theme="1"/>
      <name val="Calibri"/>
      <family val="2"/>
      <scheme val="minor"/>
    </font>
    <font>
      <sz val="8"/>
      <color rgb="FF000000"/>
      <name val="Segoe UI"/>
      <family val="2"/>
    </font>
    <font>
      <b/>
      <sz val="12"/>
      <color theme="0"/>
      <name val="Calibri"/>
      <family val="2"/>
      <scheme val="minor"/>
    </font>
    <font>
      <b/>
      <sz val="12"/>
      <name val="Calibri"/>
      <family val="2"/>
      <scheme val="minor"/>
    </font>
    <font>
      <sz val="12"/>
      <color theme="1" tint="0.24994659260841701"/>
      <name val="Times New Roman"/>
      <family val="1"/>
    </font>
    <font>
      <b/>
      <sz val="12"/>
      <color theme="1" tint="0.24994659260841701"/>
      <name val="Times New Roman"/>
      <family val="1"/>
    </font>
    <font>
      <sz val="7"/>
      <color theme="1" tint="0.24994659260841701"/>
      <name val="Times New Roman"/>
      <family val="1"/>
    </font>
    <font>
      <b/>
      <i/>
      <sz val="12"/>
      <color theme="1" tint="0.24994659260841701"/>
      <name val="Times New Roman"/>
      <family val="1"/>
    </font>
    <font>
      <b/>
      <u/>
      <sz val="12"/>
      <color theme="1" tint="0.24994659260841701"/>
      <name val="Times New Roman"/>
      <family val="1"/>
    </font>
    <font>
      <u/>
      <sz val="12"/>
      <color theme="1" tint="0.24994659260841701"/>
      <name val="Times New Roman"/>
      <family val="1"/>
    </font>
    <font>
      <i/>
      <u/>
      <sz val="12"/>
      <color theme="1" tint="0.24994659260841701"/>
      <name val="Times New Roman"/>
      <family val="1"/>
    </font>
    <font>
      <i/>
      <sz val="12"/>
      <color theme="1" tint="0.24994659260841701"/>
      <name val="Times New Roman"/>
      <family val="1"/>
    </font>
    <font>
      <sz val="12"/>
      <color theme="1" tint="0.24994659260841701"/>
      <name val="Symbol"/>
      <family val="1"/>
      <charset val="2"/>
    </font>
    <font>
      <sz val="12"/>
      <color rgb="FFFF0000"/>
      <name val="Times New Roman"/>
      <family val="1"/>
    </font>
    <font>
      <sz val="12"/>
      <color rgb="FF000000"/>
      <name val="Times New Roman"/>
      <family val="1"/>
    </font>
    <font>
      <b/>
      <sz val="12"/>
      <color rgb="FF000000"/>
      <name val="Times New Roman"/>
      <family val="1"/>
    </font>
    <font>
      <b/>
      <sz val="22"/>
      <color theme="1" tint="0.24994659260841701"/>
      <name val="Calibri"/>
      <family val="2"/>
      <scheme val="minor"/>
    </font>
    <font>
      <sz val="12"/>
      <color rgb="FFFF0000"/>
      <name val="Calibri"/>
      <family val="2"/>
      <scheme val="minor"/>
    </font>
    <font>
      <b/>
      <sz val="12"/>
      <color rgb="FFFFC000"/>
      <name val="Calibri"/>
      <family val="2"/>
      <scheme val="minor"/>
    </font>
    <font>
      <sz val="14"/>
      <color rgb="FFFF0000"/>
      <name val="Calibri"/>
      <family val="2"/>
      <scheme val="minor"/>
    </font>
    <font>
      <b/>
      <sz val="12"/>
      <color rgb="FF7030A0"/>
      <name val="Calibri"/>
      <family val="2"/>
      <scheme val="minor"/>
    </font>
    <font>
      <b/>
      <sz val="11"/>
      <color rgb="FFFFC000"/>
      <name val="Calibri"/>
      <family val="2"/>
      <scheme val="minor"/>
    </font>
    <font>
      <b/>
      <sz val="12"/>
      <color rgb="FF6D15EF"/>
      <name val="Calibri"/>
      <family val="2"/>
      <scheme val="minor"/>
    </font>
    <font>
      <sz val="22"/>
      <color theme="1"/>
      <name val="Calibri"/>
      <family val="2"/>
      <scheme val="minor"/>
    </font>
    <font>
      <sz val="10"/>
      <color theme="1" tint="0.24994659260841701"/>
      <name val="Calibri"/>
      <family val="2"/>
      <scheme val="minor"/>
    </font>
    <font>
      <sz val="10"/>
      <name val="Calibri"/>
      <family val="2"/>
      <scheme val="minor"/>
    </font>
    <font>
      <b/>
      <u/>
      <sz val="12"/>
      <color rgb="FFFF0000"/>
      <name val="Calibri"/>
      <family val="2"/>
      <scheme val="minor"/>
    </font>
    <font>
      <b/>
      <sz val="11"/>
      <color rgb="FF7030A0"/>
      <name val="Calibri"/>
      <family val="2"/>
      <scheme val="minor"/>
    </font>
  </fonts>
  <fills count="22">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rgb="FFFFC000"/>
        <bgColor indexed="64"/>
      </patternFill>
    </fill>
    <fill>
      <patternFill patternType="solid">
        <fgColor rgb="FF92D050"/>
        <bgColor indexed="64"/>
      </patternFill>
    </fill>
    <fill>
      <patternFill patternType="lightTrellis">
        <fgColor theme="1" tint="0.34998626667073579"/>
        <bgColor theme="1" tint="0.34998626667073579"/>
      </patternFill>
    </fill>
    <fill>
      <patternFill patternType="lightTrellis">
        <fgColor theme="1" tint="0.34998626667073579"/>
        <bgColor theme="0"/>
      </patternFill>
    </fill>
    <fill>
      <patternFill patternType="solid">
        <fgColor rgb="FF7030A0"/>
        <bgColor indexed="64"/>
      </patternFill>
    </fill>
    <fill>
      <patternFill patternType="solid">
        <fgColor theme="2" tint="-0.499984740745262"/>
        <bgColor indexed="64"/>
      </patternFill>
    </fill>
  </fills>
  <borders count="150">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right/>
      <top style="medium">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style="thick">
        <color theme="0" tint="-0.24994659260841701"/>
      </left>
      <right/>
      <top style="dotted">
        <color theme="0" tint="-0.24994659260841701"/>
      </top>
      <bottom style="dotted">
        <color theme="0" tint="-0.24994659260841701"/>
      </bottom>
      <diagonal/>
    </border>
    <border>
      <left/>
      <right style="thick">
        <color theme="0" tint="-0.24994659260841701"/>
      </right>
      <top style="dotted">
        <color theme="0" tint="-0.24994659260841701"/>
      </top>
      <bottom style="dotted">
        <color theme="0" tint="-0.24994659260841701"/>
      </bottom>
      <diagonal/>
    </border>
    <border>
      <left style="thick">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style="thick">
        <color theme="0" tint="-0.24994659260841701"/>
      </right>
      <top style="medium">
        <color theme="0" tint="-0.24994659260841701"/>
      </top>
      <bottom style="dotted">
        <color theme="0" tint="-0.24994659260841701"/>
      </bottom>
      <diagonal/>
    </border>
    <border>
      <left/>
      <right/>
      <top/>
      <bottom style="thin">
        <color theme="4" tint="0.39994506668294322"/>
      </bottom>
      <diagonal/>
    </border>
    <border>
      <left/>
      <right style="thin">
        <color theme="4" tint="0.39994506668294322"/>
      </right>
      <top style="thin">
        <color theme="4" tint="0.39994506668294322"/>
      </top>
      <bottom style="thin">
        <color theme="4" tint="0.39991454817346722"/>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bottom style="thin">
        <color theme="4" tint="0.39994506668294322"/>
      </bottom>
      <diagonal/>
    </border>
    <border>
      <left/>
      <right style="thin">
        <color theme="4" tint="0.39988402966399123"/>
      </right>
      <top style="thin">
        <color theme="4" tint="0.39994506668294322"/>
      </top>
      <bottom style="thin">
        <color theme="4" tint="0.39994506668294322"/>
      </bottom>
      <diagonal/>
    </border>
    <border>
      <left/>
      <right style="thin">
        <color theme="4" tint="0.39988402966399123"/>
      </right>
      <top/>
      <bottom style="thin">
        <color theme="4" tint="0.39994506668294322"/>
      </bottom>
      <diagonal/>
    </border>
    <border>
      <left style="thin">
        <color theme="4" tint="0.39988402966399123"/>
      </left>
      <right/>
      <top style="thin">
        <color theme="4" tint="0.39994506668294322"/>
      </top>
      <bottom style="thin">
        <color theme="4" tint="0.39994506668294322"/>
      </bottom>
      <diagonal/>
    </border>
    <border>
      <left style="thick">
        <color theme="0" tint="-0.24994659260841701"/>
      </left>
      <right/>
      <top/>
      <bottom style="dotted">
        <color theme="0" tint="-0.24994659260841701"/>
      </bottom>
      <diagonal/>
    </border>
    <border>
      <left/>
      <right/>
      <top/>
      <bottom style="dotted">
        <color theme="0" tint="-0.24994659260841701"/>
      </bottom>
      <diagonal/>
    </border>
    <border>
      <left/>
      <right/>
      <top style="thick">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style="thick">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bottom style="medium">
        <color theme="0" tint="-0.24994659260841701"/>
      </bottom>
      <diagonal/>
    </border>
    <border>
      <left style="thick">
        <color theme="0" tint="-0.24994659260841701"/>
      </left>
      <right/>
      <top style="dotted">
        <color theme="0" tint="-0.24994659260841701"/>
      </top>
      <bottom/>
      <diagonal/>
    </border>
    <border>
      <left/>
      <right/>
      <top style="dotted">
        <color theme="0" tint="-0.24994659260841701"/>
      </top>
      <bottom/>
      <diagonal/>
    </border>
    <border>
      <left/>
      <right style="thick">
        <color theme="0" tint="-0.24994659260841701"/>
      </right>
      <top style="dotted">
        <color theme="0" tint="-0.24994659260841701"/>
      </top>
      <bottom/>
      <diagonal/>
    </border>
    <border>
      <left style="thick">
        <color theme="0" tint="-0.24994659260841701"/>
      </left>
      <right/>
      <top style="thin">
        <color indexed="64"/>
      </top>
      <bottom style="double">
        <color indexed="64"/>
      </bottom>
      <diagonal/>
    </border>
    <border>
      <left/>
      <right/>
      <top style="thin">
        <color indexed="64"/>
      </top>
      <bottom style="double">
        <color indexed="64"/>
      </bottom>
      <diagonal/>
    </border>
    <border>
      <left/>
      <right style="thick">
        <color theme="0" tint="-0.24994659260841701"/>
      </right>
      <top style="thin">
        <color indexed="64"/>
      </top>
      <bottom style="double">
        <color indexed="64"/>
      </bottom>
      <diagonal/>
    </border>
    <border>
      <left style="medium">
        <color indexed="64"/>
      </left>
      <right/>
      <top style="medium">
        <color indexed="64"/>
      </top>
      <bottom style="medium">
        <color theme="0" tint="-0.24994659260841701"/>
      </bottom>
      <diagonal/>
    </border>
    <border>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right/>
      <top style="dotted">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theme="1"/>
      </right>
      <top style="medium">
        <color theme="0" tint="-0.24994659260841701"/>
      </top>
      <bottom style="dotted">
        <color theme="0" tint="-0.24994659260841701"/>
      </bottom>
      <diagonal/>
    </border>
    <border>
      <left/>
      <right style="double">
        <color theme="1"/>
      </right>
      <top style="dotted">
        <color theme="0" tint="-0.24994659260841701"/>
      </top>
      <bottom style="dotted">
        <color theme="0" tint="-0.24994659260841701"/>
      </bottom>
      <diagonal/>
    </border>
    <border>
      <left/>
      <right style="double">
        <color theme="1"/>
      </right>
      <top style="dotted">
        <color theme="0" tint="-0.24994659260841701"/>
      </top>
      <bottom style="medium">
        <color indexed="64"/>
      </bottom>
      <diagonal/>
    </border>
    <border>
      <left/>
      <right style="double">
        <color theme="1"/>
      </right>
      <top/>
      <bottom style="dotted">
        <color theme="0" tint="-0.24994659260841701"/>
      </bottom>
      <diagonal/>
    </border>
    <border>
      <left/>
      <right style="double">
        <color theme="1"/>
      </right>
      <top style="thin">
        <color indexed="64"/>
      </top>
      <bottom style="double">
        <color indexed="64"/>
      </bottom>
      <diagonal/>
    </border>
    <border>
      <left/>
      <right style="double">
        <color theme="1"/>
      </right>
      <top/>
      <bottom/>
      <diagonal/>
    </border>
    <border>
      <left/>
      <right style="double">
        <color theme="1"/>
      </right>
      <top style="dotted">
        <color theme="0" tint="-0.24994659260841701"/>
      </top>
      <bottom/>
      <diagonal/>
    </border>
    <border>
      <left/>
      <right style="double">
        <color theme="1"/>
      </right>
      <top style="medium">
        <color indexed="64"/>
      </top>
      <bottom style="medium">
        <color indexed="64"/>
      </bottom>
      <diagonal/>
    </border>
    <border>
      <left style="medium">
        <color indexed="64"/>
      </left>
      <right/>
      <top style="dotted">
        <color theme="4" tint="-0.24994659260841701"/>
      </top>
      <bottom/>
      <diagonal/>
    </border>
    <border>
      <left style="medium">
        <color indexed="64"/>
      </left>
      <right/>
      <top/>
      <bottom/>
      <diagonal/>
    </border>
    <border>
      <left/>
      <right style="medium">
        <color indexed="64"/>
      </right>
      <top/>
      <bottom/>
      <diagonal/>
    </border>
    <border>
      <left/>
      <right style="thin">
        <color indexed="64"/>
      </right>
      <top style="dotted">
        <color theme="4" tint="-0.24994659260841701"/>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theme="0" tint="-0.24994659260841701"/>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double">
        <color theme="1"/>
      </right>
      <top style="dashed">
        <color theme="0" tint="-0.24994659260841701"/>
      </top>
      <bottom style="dashed">
        <color theme="0" tint="-0.24994659260841701"/>
      </bottom>
      <diagonal/>
    </border>
    <border>
      <left style="double">
        <color theme="1"/>
      </left>
      <right style="thin">
        <color indexed="64"/>
      </right>
      <top style="medium">
        <color theme="0" tint="-0.24994659260841701"/>
      </top>
      <bottom style="dotted">
        <color theme="0" tint="-0.24994659260841701"/>
      </bottom>
      <diagonal/>
    </border>
    <border>
      <left style="double">
        <color theme="1"/>
      </left>
      <right style="thin">
        <color indexed="64"/>
      </right>
      <top style="dotted">
        <color theme="0" tint="-0.24994659260841701"/>
      </top>
      <bottom style="medium">
        <color indexed="64"/>
      </bottom>
      <diagonal/>
    </border>
    <border>
      <left/>
      <right style="double">
        <color theme="1"/>
      </right>
      <top/>
      <bottom style="dashed">
        <color theme="0" tint="-0.24994659260841701"/>
      </bottom>
      <diagonal/>
    </border>
    <border>
      <left/>
      <right style="double">
        <color theme="1"/>
      </right>
      <top style="dashed">
        <color theme="0" tint="-0.24994659260841701"/>
      </top>
      <bottom style="medium">
        <color indexed="64"/>
      </bottom>
      <diagonal/>
    </border>
    <border>
      <left style="double">
        <color theme="1"/>
      </left>
      <right style="thin">
        <color indexed="64"/>
      </right>
      <top style="medium">
        <color indexed="64"/>
      </top>
      <bottom style="medium">
        <color indexed="64"/>
      </bottom>
      <diagonal/>
    </border>
    <border>
      <left style="double">
        <color theme="1"/>
      </left>
      <right style="thin">
        <color indexed="64"/>
      </right>
      <top style="medium">
        <color indexed="64"/>
      </top>
      <bottom style="dotted">
        <color theme="0" tint="-0.24994659260841701"/>
      </bottom>
      <diagonal/>
    </border>
    <border>
      <left style="thin">
        <color indexed="64"/>
      </left>
      <right style="double">
        <color theme="1"/>
      </right>
      <top style="medium">
        <color indexed="64"/>
      </top>
      <bottom style="medium">
        <color indexed="64"/>
      </bottom>
      <diagonal/>
    </border>
    <border>
      <left style="thick">
        <color theme="0" tint="-0.24994659260841701"/>
      </left>
      <right/>
      <top style="medium">
        <color indexed="64"/>
      </top>
      <bottom style="medium">
        <color indexed="64"/>
      </bottom>
      <diagonal/>
    </border>
    <border>
      <left/>
      <right style="double">
        <color theme="1"/>
      </right>
      <top/>
      <bottom style="medium">
        <color indexed="64"/>
      </bottom>
      <diagonal/>
    </border>
    <border>
      <left/>
      <right style="thick">
        <color theme="0" tint="-0.24994659260841701"/>
      </right>
      <top style="medium">
        <color indexed="64"/>
      </top>
      <bottom style="medium">
        <color theme="0" tint="-0.24994659260841701"/>
      </bottom>
      <diagonal/>
    </border>
    <border>
      <left style="thick">
        <color theme="0" tint="-0.24994659260841701"/>
      </left>
      <right/>
      <top style="medium">
        <color indexed="64"/>
      </top>
      <bottom style="medium">
        <color theme="0" tint="-0.24994659260841701"/>
      </bottom>
      <diagonal/>
    </border>
    <border>
      <left/>
      <right/>
      <top style="thin">
        <color theme="4" tint="0.39994506668294322"/>
      </top>
      <bottom/>
      <diagonal/>
    </border>
    <border>
      <left style="double">
        <color theme="1"/>
      </left>
      <right style="thin">
        <color indexed="64"/>
      </right>
      <top/>
      <bottom style="dotted">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medium">
        <color theme="0" tint="-0.24994659260841701"/>
      </top>
      <bottom/>
      <diagonal/>
    </border>
    <border>
      <left style="thin">
        <color indexed="64"/>
      </left>
      <right/>
      <top/>
      <bottom/>
      <diagonal/>
    </border>
    <border>
      <left style="thin">
        <color indexed="64"/>
      </left>
      <right/>
      <top/>
      <bottom style="medium">
        <color indexed="64"/>
      </bottom>
      <diagonal/>
    </border>
    <border>
      <left style="double">
        <color theme="1"/>
      </left>
      <right/>
      <top style="dotted">
        <color theme="0" tint="-0.24994659260841701"/>
      </top>
      <bottom style="medium">
        <color indexed="64"/>
      </bottom>
      <diagonal/>
    </border>
    <border>
      <left style="double">
        <color theme="1"/>
      </left>
      <right/>
      <top/>
      <bottom/>
      <diagonal/>
    </border>
    <border>
      <left style="double">
        <color theme="1"/>
      </left>
      <right/>
      <top style="dotted">
        <color theme="0" tint="-0.24994659260841701"/>
      </top>
      <bottom style="dotted">
        <color theme="0" tint="-0.24994659260841701"/>
      </bottom>
      <diagonal/>
    </border>
    <border>
      <left style="thin">
        <color indexed="64"/>
      </left>
      <right style="thin">
        <color indexed="64"/>
      </right>
      <top/>
      <bottom/>
      <diagonal/>
    </border>
    <border>
      <left style="double">
        <color theme="1"/>
      </left>
      <right/>
      <top/>
      <bottom style="dashed">
        <color theme="0" tint="-0.24994659260841701"/>
      </bottom>
      <diagonal/>
    </border>
    <border>
      <left style="double">
        <color theme="1"/>
      </left>
      <right/>
      <top/>
      <bottom style="medium">
        <color indexed="64"/>
      </bottom>
      <diagonal/>
    </border>
    <border>
      <left style="double">
        <color theme="1"/>
      </left>
      <right/>
      <top/>
      <bottom style="dotted">
        <color theme="0" tint="-0.24994659260841701"/>
      </bottom>
      <diagonal/>
    </border>
    <border>
      <left style="double">
        <color theme="1"/>
      </left>
      <right/>
      <top style="thin">
        <color indexed="64"/>
      </top>
      <bottom style="double">
        <color indexed="64"/>
      </bottom>
      <diagonal/>
    </border>
    <border>
      <left style="double">
        <color theme="1"/>
      </left>
      <right/>
      <top style="medium">
        <color indexed="64"/>
      </top>
      <bottom style="thin">
        <color indexed="64"/>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bottom/>
      <diagonal/>
    </border>
    <border>
      <left/>
      <right style="thin">
        <color theme="4" tint="0.39991454817346722"/>
      </right>
      <top style="thin">
        <color theme="4" tint="0.39994506668294322"/>
      </top>
      <bottom style="thin">
        <color theme="4" tint="0.39994506668294322"/>
      </bottom>
      <diagonal/>
    </border>
    <border>
      <left style="medium">
        <color indexed="64"/>
      </left>
      <right/>
      <top style="medium">
        <color theme="0" tint="-0.24994659260841701"/>
      </top>
      <bottom style="dotted">
        <color theme="4" tint="-0.24994659260841701"/>
      </bottom>
      <diagonal/>
    </border>
    <border>
      <left/>
      <right/>
      <top style="medium">
        <color theme="0" tint="-0.24994659260841701"/>
      </top>
      <bottom style="dotted">
        <color theme="4" tint="-0.24994659260841701"/>
      </bottom>
      <diagonal/>
    </border>
    <border>
      <left/>
      <right style="thin">
        <color indexed="64"/>
      </right>
      <top style="medium">
        <color theme="0" tint="-0.24994659260841701"/>
      </top>
      <bottom style="dotted">
        <color theme="4" tint="-0.24994659260841701"/>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bottom style="dashed">
        <color indexed="64"/>
      </bottom>
      <diagonal/>
    </border>
    <border>
      <left/>
      <right style="thin">
        <color indexed="64"/>
      </right>
      <top style="medium">
        <color indexed="64"/>
      </top>
      <bottom style="dashed">
        <color indexed="64"/>
      </bottom>
      <diagonal/>
    </border>
    <border>
      <left style="double">
        <color theme="1"/>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ck">
        <color theme="0" tint="-0.24994659260841701"/>
      </right>
      <top style="dotted">
        <color theme="0" tint="-0.24994659260841701"/>
      </top>
      <bottom style="thin">
        <color indexed="64"/>
      </bottom>
      <diagonal/>
    </border>
    <border>
      <left style="thick">
        <color theme="0" tint="-0.14993743705557422"/>
      </left>
      <right style="thick">
        <color theme="0" tint="-0.14993743705557422"/>
      </right>
      <top style="thick">
        <color theme="0" tint="-0.14990691854609822"/>
      </top>
      <bottom style="thick">
        <color theme="0" tint="-0.14990691854609822"/>
      </bottom>
      <diagonal/>
    </border>
    <border>
      <left style="thick">
        <color theme="0" tint="-0.14993743705557422"/>
      </left>
      <right style="thick">
        <color theme="0" tint="-0.14993743705557422"/>
      </right>
      <top style="thick">
        <color theme="0" tint="-0.14993743705557422"/>
      </top>
      <bottom/>
      <diagonal/>
    </border>
    <border>
      <left style="thick">
        <color theme="0" tint="-0.14993743705557422"/>
      </left>
      <right style="thick">
        <color theme="0" tint="-0.14993743705557422"/>
      </right>
      <top style="dotted">
        <color theme="0" tint="-0.24994659260841701"/>
      </top>
      <bottom style="dotted">
        <color theme="0" tint="-0.24994659260841701"/>
      </bottom>
      <diagonal/>
    </border>
    <border>
      <left style="thick">
        <color theme="0" tint="-0.14993743705557422"/>
      </left>
      <right style="thick">
        <color theme="0" tint="-0.14993743705557422"/>
      </right>
      <top style="dotted">
        <color theme="0" tint="-0.24994659260841701"/>
      </top>
      <bottom style="thick">
        <color theme="0" tint="-0.14990691854609822"/>
      </bottom>
      <diagonal/>
    </border>
    <border>
      <left style="thick">
        <color theme="0" tint="-0.14993743705557422"/>
      </left>
      <right style="thick">
        <color theme="0" tint="-0.14993743705557422"/>
      </right>
      <top style="thick">
        <color theme="0" tint="-0.14990691854609822"/>
      </top>
      <bottom style="dashed">
        <color theme="0" tint="-0.24994659260841701"/>
      </bottom>
      <diagonal/>
    </border>
    <border>
      <left style="thick">
        <color theme="0" tint="-0.14993743705557422"/>
      </left>
      <right style="thick">
        <color theme="0" tint="-0.14993743705557422"/>
      </right>
      <top style="dashed">
        <color theme="0" tint="-0.24994659260841701"/>
      </top>
      <bottom style="dashed">
        <color theme="0" tint="-0.24994659260841701"/>
      </bottom>
      <diagonal/>
    </border>
    <border>
      <left style="thick">
        <color theme="0" tint="-0.14993743705557422"/>
      </left>
      <right style="thick">
        <color theme="0" tint="-0.14993743705557422"/>
      </right>
      <top style="dashed">
        <color theme="0" tint="-0.24994659260841701"/>
      </top>
      <bottom style="thick">
        <color theme="0" tint="-0.14990691854609822"/>
      </bottom>
      <diagonal/>
    </border>
    <border>
      <left style="thick">
        <color theme="0" tint="-0.14993743705557422"/>
      </left>
      <right style="thick">
        <color theme="0" tint="-0.14993743705557422"/>
      </right>
      <top style="dashed">
        <color theme="0" tint="-0.24994659260841701"/>
      </top>
      <bottom/>
      <diagonal/>
    </border>
    <border>
      <left/>
      <right style="thin">
        <color indexed="64"/>
      </right>
      <top style="medium">
        <color indexed="64"/>
      </top>
      <bottom/>
      <diagonal/>
    </border>
    <border>
      <left/>
      <right style="thick">
        <color theme="0" tint="-0.24994659260841701"/>
      </right>
      <top style="thick">
        <color theme="0" tint="-0.24994659260841701"/>
      </top>
      <bottom style="medium">
        <color theme="0" tint="-0.24994659260841701"/>
      </bottom>
      <diagonal/>
    </border>
    <border>
      <left style="thick">
        <color theme="0" tint="-0.14993743705557422"/>
      </left>
      <right style="thick">
        <color theme="0" tint="-0.14993743705557422"/>
      </right>
      <top style="thick">
        <color theme="0" tint="-0.14990691854609822"/>
      </top>
      <bottom/>
      <diagonal/>
    </border>
    <border>
      <left style="thick">
        <color theme="0" tint="-0.14993743705557422"/>
      </left>
      <right style="thick">
        <color theme="0" tint="-0.14993743705557422"/>
      </right>
      <top/>
      <bottom style="dotted">
        <color theme="0" tint="-0.24994659260841701"/>
      </bottom>
      <diagonal/>
    </border>
    <border>
      <left style="thick">
        <color theme="0" tint="-0.14993743705557422"/>
      </left>
      <right style="thick">
        <color theme="0" tint="-0.14993743705557422"/>
      </right>
      <top/>
      <bottom/>
      <diagonal/>
    </border>
    <border>
      <left style="thick">
        <color theme="0" tint="-0.24994659260841701"/>
      </left>
      <right/>
      <top style="thick">
        <color theme="0" tint="-0.24994659260841701"/>
      </top>
      <bottom/>
      <diagonal/>
    </border>
    <border>
      <left/>
      <right style="thick">
        <color theme="0" tint="-0.24994659260841701"/>
      </right>
      <top/>
      <bottom style="dotted">
        <color theme="0" tint="-0.24994659260841701"/>
      </bottom>
      <diagonal/>
    </border>
    <border>
      <left style="double">
        <color theme="1"/>
      </left>
      <right style="thin">
        <color indexed="64"/>
      </right>
      <top style="medium">
        <color indexed="64"/>
      </top>
      <bottom/>
      <diagonal/>
    </border>
    <border>
      <left style="thick">
        <color theme="0" tint="-0.24994659260841701"/>
      </left>
      <right/>
      <top style="medium">
        <color indexed="64"/>
      </top>
      <bottom style="thick">
        <color theme="0" tint="-0.24994659260841701"/>
      </bottom>
      <diagonal/>
    </border>
    <border>
      <left/>
      <right style="medium">
        <color indexed="64"/>
      </right>
      <top style="medium">
        <color indexed="64"/>
      </top>
      <bottom style="thick">
        <color theme="0" tint="-0.24994659260841701"/>
      </bottom>
      <diagonal/>
    </border>
    <border>
      <left style="thick">
        <color theme="0" tint="-0.24994659260841701"/>
      </left>
      <right style="thick">
        <color theme="0" tint="-0.24994659260841701"/>
      </right>
      <top style="thin">
        <color indexed="64"/>
      </top>
      <bottom style="double">
        <color indexed="64"/>
      </bottom>
      <diagonal/>
    </border>
    <border>
      <left style="thick">
        <color theme="0" tint="-0.24994659260841701"/>
      </left>
      <right style="thick">
        <color theme="0" tint="-0.24994659260841701"/>
      </right>
      <top style="double">
        <color indexed="64"/>
      </top>
      <bottom style="thick">
        <color theme="0" tint="-0.14990691854609822"/>
      </bottom>
      <diagonal/>
    </border>
    <border>
      <left style="thick">
        <color theme="0" tint="-0.24994659260841701"/>
      </left>
      <right style="thick">
        <color theme="0" tint="-0.24994659260841701"/>
      </right>
      <top style="thick">
        <color theme="0" tint="-0.14990691854609822"/>
      </top>
      <bottom style="thick">
        <color theme="0" tint="-0.14990691854609822"/>
      </bottom>
      <diagonal/>
    </border>
    <border>
      <left style="double">
        <color theme="1"/>
      </left>
      <right/>
      <top style="thick">
        <color theme="0" tint="-0.24994659260841701"/>
      </top>
      <bottom style="dotted">
        <color theme="0" tint="-0.24994659260841701"/>
      </bottom>
      <diagonal/>
    </border>
    <border>
      <left/>
      <right/>
      <top style="thick">
        <color theme="0" tint="-0.24994659260841701"/>
      </top>
      <bottom style="dotted">
        <color theme="0" tint="-0.24994659260841701"/>
      </bottom>
      <diagonal/>
    </border>
    <border>
      <left/>
      <right style="thick">
        <color theme="0" tint="-0.24994659260841701"/>
      </right>
      <top style="thick">
        <color theme="0" tint="-0.24994659260841701"/>
      </top>
      <bottom style="dotted">
        <color theme="0" tint="-0.24994659260841701"/>
      </bottom>
      <diagonal/>
    </border>
    <border>
      <left style="double">
        <color theme="1"/>
      </left>
      <right/>
      <top style="double">
        <color indexed="64"/>
      </top>
      <bottom style="thick">
        <color theme="0" tint="-0.24994659260841701"/>
      </bottom>
      <diagonal/>
    </border>
    <border>
      <left/>
      <right/>
      <top style="double">
        <color indexed="64"/>
      </top>
      <bottom style="thick">
        <color theme="0" tint="-0.24994659260841701"/>
      </bottom>
      <diagonal/>
    </border>
    <border>
      <left/>
      <right style="thick">
        <color theme="0" tint="-0.24994659260841701"/>
      </right>
      <top style="double">
        <color indexed="64"/>
      </top>
      <bottom style="thick">
        <color theme="0" tint="-0.24994659260841701"/>
      </bottom>
      <diagonal/>
    </border>
    <border>
      <left style="thick">
        <color theme="0" tint="-0.24994659260841701"/>
      </left>
      <right/>
      <top style="thick">
        <color theme="0" tint="-0.24994659260841701"/>
      </top>
      <bottom style="dotted">
        <color theme="0" tint="-0.24994659260841701"/>
      </bottom>
      <diagonal/>
    </border>
    <border>
      <left/>
      <right style="double">
        <color theme="1"/>
      </right>
      <top style="thick">
        <color theme="0" tint="-0.24994659260841701"/>
      </top>
      <bottom style="dotted">
        <color theme="0" tint="-0.24994659260841701"/>
      </bottom>
      <diagonal/>
    </border>
    <border>
      <left style="thick">
        <color theme="0" tint="-0.24994659260841701"/>
      </left>
      <right/>
      <top style="double">
        <color indexed="64"/>
      </top>
      <bottom style="thick">
        <color theme="0" tint="-0.24994659260841701"/>
      </bottom>
      <diagonal/>
    </border>
    <border>
      <left/>
      <right style="double">
        <color theme="1"/>
      </right>
      <top style="double">
        <color indexed="64"/>
      </top>
      <bottom style="thick">
        <color theme="0" tint="-0.24994659260841701"/>
      </bottom>
      <diagonal/>
    </border>
    <border>
      <left style="medium">
        <color theme="0" tint="-0.24994659260841701"/>
      </left>
      <right/>
      <top style="medium">
        <color indexed="64"/>
      </top>
      <bottom style="medium">
        <color theme="0" tint="-0.24994659260841701"/>
      </bottom>
      <diagonal/>
    </border>
    <border>
      <left style="thin">
        <color indexed="64"/>
      </left>
      <right style="thin">
        <color indexed="64"/>
      </right>
      <top/>
      <bottom style="thick">
        <color theme="0" tint="-0.24994659260841701"/>
      </bottom>
      <diagonal/>
    </border>
    <border>
      <left style="double">
        <color theme="1"/>
      </left>
      <right/>
      <top style="dotted">
        <color theme="0" tint="-0.24994659260841701"/>
      </top>
      <bottom style="thick">
        <color theme="0" tint="-0.24994659260841701"/>
      </bottom>
      <diagonal/>
    </border>
    <border>
      <left/>
      <right/>
      <top style="dotted">
        <color theme="0" tint="-0.24994659260841701"/>
      </top>
      <bottom style="thick">
        <color theme="0" tint="-0.24994659260841701"/>
      </bottom>
      <diagonal/>
    </border>
    <border>
      <left/>
      <right style="thick">
        <color theme="0" tint="-0.24994659260841701"/>
      </right>
      <top style="dotted">
        <color theme="0" tint="-0.24994659260841701"/>
      </top>
      <bottom style="thick">
        <color theme="0" tint="-0.24994659260841701"/>
      </bottom>
      <diagonal/>
    </border>
    <border>
      <left style="thin">
        <color indexed="64"/>
      </left>
      <right style="thin">
        <color indexed="64"/>
      </right>
      <top style="thick">
        <color theme="0" tint="-0.24994659260841701"/>
      </top>
      <bottom/>
      <diagonal/>
    </border>
    <border>
      <left/>
      <right/>
      <top style="thick">
        <color theme="0" tint="-0.14996795556505021"/>
      </top>
      <bottom style="thick">
        <color theme="0" tint="-0.24994659260841701"/>
      </bottom>
      <diagonal/>
    </border>
    <border>
      <left style="thick">
        <color theme="0" tint="-0.1498764000366222"/>
      </left>
      <right/>
      <top style="thick">
        <color theme="0" tint="-0.14996795556505021"/>
      </top>
      <bottom style="thick">
        <color theme="0" tint="-0.24994659260841701"/>
      </bottom>
      <diagonal/>
    </border>
    <border>
      <left/>
      <right style="thick">
        <color theme="0" tint="-0.1498764000366222"/>
      </right>
      <top style="thick">
        <color theme="0" tint="-0.14996795556505021"/>
      </top>
      <bottom style="thick">
        <color theme="0" tint="-0.24994659260841701"/>
      </bottom>
      <diagonal/>
    </border>
  </borders>
  <cellStyleXfs count="20">
    <xf numFmtId="0" fontId="0" fillId="0" borderId="0"/>
    <xf numFmtId="0" fontId="13" fillId="0" borderId="0" applyNumberFormat="0" applyFill="0" applyBorder="0" applyAlignment="0" applyProtection="0"/>
    <xf numFmtId="0" fontId="10" fillId="0" borderId="0" applyNumberFormat="0" applyAlignment="0" applyProtection="0"/>
    <xf numFmtId="0" fontId="18" fillId="9" borderId="3" applyNumberFormat="0" applyAlignment="0" applyProtection="0"/>
    <xf numFmtId="14" fontId="15" fillId="2" borderId="2" applyProtection="0">
      <alignment horizontal="center" vertical="center"/>
    </xf>
    <xf numFmtId="165" fontId="19" fillId="9" borderId="3" applyProtection="0">
      <alignment horizontal="center" vertical="center"/>
    </xf>
    <xf numFmtId="0" fontId="11" fillId="0" borderId="1" applyBorder="0">
      <alignment vertical="center"/>
    </xf>
    <xf numFmtId="0" fontId="12" fillId="0" borderId="0">
      <alignment horizontal="left" vertical="center" wrapText="1" indent="1"/>
    </xf>
    <xf numFmtId="0" fontId="14" fillId="0" borderId="0" applyNumberFormat="0" applyFont="0" applyFill="0" applyBorder="0">
      <alignment horizontal="left" vertical="top" wrapText="1" indent="1"/>
    </xf>
    <xf numFmtId="0" fontId="14" fillId="0" borderId="4" applyNumberFormat="0" applyFont="0" applyFill="0">
      <alignment horizontal="left" vertical="top" wrapText="1" indent="1"/>
    </xf>
    <xf numFmtId="0" fontId="17" fillId="0" borderId="0">
      <alignment horizontal="left" vertical="center" wrapText="1" indent="1"/>
    </xf>
    <xf numFmtId="165" fontId="16" fillId="4" borderId="3" applyNumberFormat="0" applyFont="0" applyBorder="0" applyAlignment="0">
      <alignment horizontal="center" vertical="center"/>
    </xf>
    <xf numFmtId="165" fontId="16" fillId="5" borderId="3" applyNumberFormat="0" applyFont="0" applyBorder="0" applyAlignment="0">
      <alignment horizontal="center" vertical="center"/>
    </xf>
    <xf numFmtId="165" fontId="16" fillId="6" borderId="3" applyNumberFormat="0" applyFont="0" applyBorder="0" applyAlignment="0">
      <alignment horizontal="center" vertical="center"/>
    </xf>
    <xf numFmtId="165" fontId="16" fillId="7" borderId="3" applyNumberFormat="0" applyFont="0" applyBorder="0" applyAlignment="0">
      <alignment horizontal="center" vertical="center"/>
    </xf>
    <xf numFmtId="165" fontId="16" fillId="2" borderId="3" applyNumberFormat="0" applyFont="0" applyBorder="0" applyAlignment="0">
      <alignment horizontal="center" vertical="center"/>
    </xf>
    <xf numFmtId="165" fontId="16" fillId="3" borderId="3" applyNumberFormat="0" applyFont="0" applyBorder="0" applyAlignment="0">
      <alignment horizontal="center" vertical="center"/>
    </xf>
    <xf numFmtId="165" fontId="16" fillId="8" borderId="3" applyNumberFormat="0" applyFont="0" applyBorder="0" applyAlignment="0">
      <alignment horizontal="center" vertical="center"/>
    </xf>
    <xf numFmtId="164" fontId="14" fillId="0" borderId="0" applyFont="0" applyFill="0" applyBorder="0" applyAlignment="0" applyProtection="0"/>
    <xf numFmtId="9" fontId="14" fillId="0" borderId="0" applyFont="0" applyFill="0" applyBorder="0" applyAlignment="0" applyProtection="0"/>
  </cellStyleXfs>
  <cellXfs count="311">
    <xf numFmtId="0" fontId="0" fillId="0" borderId="0" xfId="0"/>
    <xf numFmtId="0" fontId="0" fillId="0" borderId="0" xfId="0" applyFont="1" applyProtection="1"/>
    <xf numFmtId="0" fontId="0" fillId="0" borderId="0" xfId="0" applyFont="1" applyAlignment="1" applyProtection="1">
      <alignment horizontal="left" indent="3"/>
    </xf>
    <xf numFmtId="0" fontId="0" fillId="10" borderId="0" xfId="0" applyFont="1" applyFill="1" applyProtection="1"/>
    <xf numFmtId="0" fontId="0" fillId="10" borderId="0" xfId="0" applyFont="1" applyFill="1" applyAlignment="1" applyProtection="1">
      <alignment horizontal="left" indent="3"/>
    </xf>
    <xf numFmtId="0" fontId="0" fillId="10" borderId="0" xfId="0" applyFont="1" applyFill="1" applyAlignment="1" applyProtection="1">
      <alignment vertical="center"/>
    </xf>
    <xf numFmtId="0" fontId="0" fillId="10" borderId="0" xfId="0" applyFont="1" applyFill="1" applyAlignment="1" applyProtection="1">
      <alignment horizontal="left" vertical="center"/>
    </xf>
    <xf numFmtId="0" fontId="21" fillId="0" borderId="0" xfId="0" applyFont="1" applyProtection="1"/>
    <xf numFmtId="0" fontId="21" fillId="0" borderId="0" xfId="0" applyFont="1" applyAlignment="1" applyProtection="1">
      <alignment horizontal="left" indent="3"/>
    </xf>
    <xf numFmtId="0" fontId="21" fillId="0" borderId="0" xfId="0" applyFont="1" applyFill="1" applyProtection="1"/>
    <xf numFmtId="166" fontId="26" fillId="11" borderId="69" xfId="18" applyNumberFormat="1" applyFont="1" applyFill="1" applyBorder="1" applyAlignment="1" applyProtection="1">
      <alignment horizontal="center" vertical="center" wrapText="1"/>
      <protection locked="0"/>
    </xf>
    <xf numFmtId="166" fontId="26" fillId="11" borderId="70" xfId="18" applyNumberFormat="1" applyFont="1" applyFill="1" applyBorder="1" applyAlignment="1" applyProtection="1">
      <alignment horizontal="center" vertical="center" wrapText="1"/>
      <protection locked="0"/>
    </xf>
    <xf numFmtId="8" fontId="48" fillId="11" borderId="74" xfId="18"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xf>
    <xf numFmtId="0" fontId="33" fillId="13" borderId="78" xfId="0" applyFont="1" applyFill="1" applyBorder="1" applyAlignment="1" applyProtection="1">
      <alignment horizontal="left" vertical="center"/>
    </xf>
    <xf numFmtId="166" fontId="26" fillId="11" borderId="88" xfId="18" applyNumberFormat="1" applyFont="1" applyFill="1" applyBorder="1" applyAlignment="1" applyProtection="1">
      <alignment horizontal="center" vertical="center" wrapText="1"/>
      <protection locked="0"/>
    </xf>
    <xf numFmtId="166" fontId="26" fillId="11" borderId="90" xfId="18" applyNumberFormat="1" applyFont="1" applyFill="1" applyBorder="1" applyAlignment="1" applyProtection="1">
      <alignment horizontal="center" vertical="center" wrapText="1"/>
      <protection locked="0"/>
    </xf>
    <xf numFmtId="166" fontId="26" fillId="11" borderId="93" xfId="18" applyNumberFormat="1" applyFont="1" applyFill="1" applyBorder="1" applyAlignment="1" applyProtection="1">
      <alignment horizontal="center" vertical="center" wrapText="1"/>
      <protection locked="0"/>
    </xf>
    <xf numFmtId="0" fontId="49" fillId="18" borderId="97" xfId="0" applyFont="1" applyFill="1" applyBorder="1" applyAlignment="1" applyProtection="1">
      <alignment horizontal="center" vertical="center" wrapText="1"/>
    </xf>
    <xf numFmtId="0" fontId="28" fillId="13" borderId="11" xfId="0" applyFont="1" applyFill="1" applyBorder="1" applyAlignment="1" applyProtection="1">
      <alignment vertical="center"/>
    </xf>
    <xf numFmtId="0" fontId="0"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Protection="1"/>
    <xf numFmtId="0" fontId="0" fillId="10" borderId="0" xfId="0" applyFont="1" applyFill="1" applyBorder="1" applyAlignment="1" applyProtection="1">
      <alignment vertical="center"/>
    </xf>
    <xf numFmtId="0" fontId="0" fillId="10" borderId="98" xfId="0" applyFont="1" applyFill="1" applyBorder="1" applyAlignment="1" applyProtection="1">
      <alignment vertical="center"/>
    </xf>
    <xf numFmtId="166" fontId="5" fillId="0" borderId="0" xfId="18" applyNumberFormat="1" applyFont="1" applyBorder="1" applyAlignment="1" applyProtection="1">
      <alignment vertical="center"/>
    </xf>
    <xf numFmtId="166" fontId="5" fillId="0" borderId="58" xfId="18" applyNumberFormat="1" applyFont="1" applyBorder="1" applyAlignment="1" applyProtection="1">
      <alignment vertical="center"/>
    </xf>
    <xf numFmtId="166" fontId="26" fillId="11" borderId="68" xfId="18" applyNumberFormat="1" applyFont="1" applyFill="1" applyBorder="1" applyAlignment="1" applyProtection="1">
      <alignment horizontal="center" vertical="center" wrapText="1"/>
    </xf>
    <xf numFmtId="166" fontId="26" fillId="11" borderId="72" xfId="18" applyNumberFormat="1" applyFont="1" applyFill="1" applyBorder="1" applyAlignment="1" applyProtection="1">
      <alignment horizontal="center" vertical="center" wrapText="1"/>
    </xf>
    <xf numFmtId="166" fontId="26" fillId="11" borderId="53" xfId="18" applyNumberFormat="1" applyFont="1" applyFill="1" applyBorder="1" applyAlignment="1" applyProtection="1">
      <alignment horizontal="center" vertical="center" wrapText="1"/>
    </xf>
    <xf numFmtId="166" fontId="26" fillId="11" borderId="71" xfId="18" applyNumberFormat="1" applyFont="1" applyFill="1" applyBorder="1" applyAlignment="1" applyProtection="1">
      <alignment horizontal="center" vertical="center" wrapText="1"/>
    </xf>
    <xf numFmtId="166" fontId="26" fillId="11" borderId="77" xfId="18" applyNumberFormat="1" applyFont="1" applyFill="1" applyBorder="1" applyAlignment="1" applyProtection="1">
      <alignment horizontal="center" vertical="center" wrapText="1"/>
    </xf>
    <xf numFmtId="166" fontId="26" fillId="11" borderId="48" xfId="18" applyNumberFormat="1" applyFont="1" applyFill="1" applyBorder="1" applyAlignment="1" applyProtection="1">
      <alignment horizontal="center" vertical="center" wrapText="1"/>
    </xf>
    <xf numFmtId="166" fontId="26" fillId="11" borderId="49" xfId="18" applyNumberFormat="1" applyFont="1" applyFill="1" applyBorder="1" applyAlignment="1" applyProtection="1">
      <alignment horizontal="center" vertical="center" wrapText="1"/>
    </xf>
    <xf numFmtId="166" fontId="26" fillId="11" borderId="50" xfId="18" applyNumberFormat="1" applyFont="1" applyFill="1" applyBorder="1" applyAlignment="1" applyProtection="1">
      <alignment horizontal="center" vertical="center" wrapText="1"/>
    </xf>
    <xf numFmtId="166" fontId="53" fillId="11" borderId="53" xfId="18" applyNumberFormat="1" applyFont="1" applyFill="1" applyBorder="1" applyAlignment="1" applyProtection="1">
      <alignment horizontal="center" vertical="center" wrapText="1"/>
    </xf>
    <xf numFmtId="166" fontId="53" fillId="15" borderId="52" xfId="18" applyNumberFormat="1" applyFont="1" applyFill="1" applyBorder="1" applyAlignment="1" applyProtection="1">
      <alignment horizontal="center" vertical="center" wrapText="1"/>
    </xf>
    <xf numFmtId="166" fontId="26" fillId="11" borderId="54" xfId="18" applyNumberFormat="1" applyFont="1" applyFill="1" applyBorder="1" applyAlignment="1" applyProtection="1">
      <alignment horizontal="center" vertical="center" wrapText="1"/>
    </xf>
    <xf numFmtId="166" fontId="26" fillId="11" borderId="75" xfId="18" applyNumberFormat="1" applyFont="1" applyFill="1" applyBorder="1" applyAlignment="1" applyProtection="1">
      <alignment horizontal="center" vertical="center" wrapText="1"/>
    </xf>
    <xf numFmtId="166" fontId="48" fillId="11" borderId="51" xfId="18" applyNumberFormat="1" applyFont="1" applyFill="1" applyBorder="1" applyAlignment="1" applyProtection="1">
      <alignment horizontal="center" vertical="center" wrapText="1"/>
    </xf>
    <xf numFmtId="0" fontId="0" fillId="0" borderId="0" xfId="0" applyFont="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vertical="top"/>
    </xf>
    <xf numFmtId="0" fontId="21" fillId="0" borderId="0" xfId="0" applyFont="1" applyFill="1" applyAlignment="1" applyProtection="1">
      <alignment vertical="center"/>
    </xf>
    <xf numFmtId="0" fontId="21" fillId="0" borderId="0" xfId="0" applyFont="1" applyAlignment="1" applyProtection="1">
      <alignment vertical="center"/>
    </xf>
    <xf numFmtId="166" fontId="26" fillId="19" borderId="91" xfId="18" applyNumberFormat="1" applyFont="1" applyFill="1" applyBorder="1" applyAlignment="1" applyProtection="1">
      <alignment horizontal="center" vertical="center" wrapText="1"/>
    </xf>
    <xf numFmtId="166" fontId="26" fillId="11" borderId="89" xfId="18" applyNumberFormat="1" applyFont="1" applyFill="1" applyBorder="1" applyAlignment="1" applyProtection="1">
      <alignment horizontal="center" vertical="center" wrapText="1"/>
    </xf>
    <xf numFmtId="166" fontId="31" fillId="19" borderId="91" xfId="18" applyNumberFormat="1" applyFont="1" applyFill="1" applyBorder="1" applyAlignment="1" applyProtection="1">
      <alignment horizontal="center" vertical="center" wrapText="1"/>
    </xf>
    <xf numFmtId="166" fontId="26" fillId="11" borderId="92" xfId="18" applyNumberFormat="1" applyFont="1" applyFill="1" applyBorder="1" applyAlignment="1" applyProtection="1">
      <alignment horizontal="center" vertical="center" wrapText="1"/>
    </xf>
    <xf numFmtId="166" fontId="31" fillId="11" borderId="96" xfId="18" applyNumberFormat="1" applyFont="1" applyFill="1" applyBorder="1" applyAlignment="1" applyProtection="1">
      <alignment horizontal="center" vertical="center" wrapText="1"/>
    </xf>
    <xf numFmtId="166" fontId="34" fillId="15" borderId="95" xfId="18" applyNumberFormat="1" applyFont="1" applyFill="1" applyBorder="1" applyAlignment="1" applyProtection="1">
      <alignment horizontal="center" vertical="center" wrapText="1"/>
    </xf>
    <xf numFmtId="166" fontId="31" fillId="11" borderId="73" xfId="18" applyNumberFormat="1" applyFont="1" applyFill="1" applyBorder="1" applyAlignment="1" applyProtection="1">
      <alignment horizontal="center" vertical="center" wrapText="1"/>
    </xf>
    <xf numFmtId="0" fontId="20" fillId="0" borderId="0" xfId="0" applyFont="1" applyFill="1" applyBorder="1" applyAlignment="1" applyProtection="1">
      <alignment horizontal="left" vertical="center" wrapText="1"/>
    </xf>
    <xf numFmtId="0" fontId="27" fillId="0" borderId="0" xfId="18" applyNumberFormat="1" applyFont="1" applyFill="1" applyBorder="1" applyAlignment="1" applyProtection="1">
      <alignment horizontal="left" vertical="top" wrapText="1"/>
    </xf>
    <xf numFmtId="0" fontId="0" fillId="0" borderId="0" xfId="0" applyProtection="1"/>
    <xf numFmtId="0" fontId="0" fillId="13" borderId="110" xfId="0" applyFont="1" applyFill="1" applyBorder="1" applyAlignment="1" applyProtection="1">
      <alignment vertical="center"/>
    </xf>
    <xf numFmtId="0" fontId="0" fillId="13" borderId="110" xfId="0" applyFont="1" applyFill="1" applyBorder="1" applyAlignment="1" applyProtection="1">
      <alignment horizontal="left" vertical="top"/>
    </xf>
    <xf numFmtId="0" fontId="56" fillId="0" borderId="115" xfId="0" applyFont="1" applyBorder="1" applyAlignment="1" applyProtection="1">
      <alignment horizontal="left" vertical="top" wrapText="1"/>
    </xf>
    <xf numFmtId="0" fontId="56" fillId="0" borderId="116" xfId="0" applyFont="1" applyBorder="1" applyAlignment="1" applyProtection="1">
      <alignment horizontal="left" vertical="top" wrapText="1"/>
    </xf>
    <xf numFmtId="0" fontId="56" fillId="0" borderId="114" xfId="0" applyFont="1" applyBorder="1" applyAlignment="1" applyProtection="1">
      <alignment horizontal="left" vertical="top" wrapText="1"/>
    </xf>
    <xf numFmtId="0" fontId="56" fillId="0" borderId="117" xfId="0" applyFont="1" applyBorder="1" applyAlignment="1" applyProtection="1">
      <alignment horizontal="left" vertical="top" wrapText="1"/>
    </xf>
    <xf numFmtId="0" fontId="56" fillId="0" borderId="112" xfId="0" applyFont="1" applyBorder="1" applyAlignment="1" applyProtection="1">
      <alignment horizontal="left" vertical="top" wrapText="1"/>
    </xf>
    <xf numFmtId="0" fontId="56" fillId="0" borderId="113" xfId="0" applyFont="1" applyBorder="1" applyAlignment="1" applyProtection="1">
      <alignment horizontal="left" vertical="top" wrapText="1"/>
    </xf>
    <xf numFmtId="166" fontId="26" fillId="11" borderId="58" xfId="18" applyNumberFormat="1" applyFont="1" applyFill="1" applyBorder="1" applyAlignment="1" applyProtection="1">
      <alignment horizontal="center" vertical="center"/>
    </xf>
    <xf numFmtId="166" fontId="26" fillId="12" borderId="58" xfId="18" applyNumberFormat="1" applyFont="1" applyFill="1" applyBorder="1" applyAlignment="1" applyProtection="1">
      <alignment horizontal="center" vertical="center"/>
    </xf>
    <xf numFmtId="166" fontId="26" fillId="11" borderId="67" xfId="18" applyNumberFormat="1" applyFont="1" applyFill="1" applyBorder="1" applyAlignment="1" applyProtection="1">
      <alignment horizontal="center" vertical="center"/>
    </xf>
    <xf numFmtId="166" fontId="31" fillId="12" borderId="67" xfId="18" applyNumberFormat="1" applyFont="1" applyFill="1" applyBorder="1" applyAlignment="1" applyProtection="1">
      <alignment horizontal="center" vertical="center"/>
    </xf>
    <xf numFmtId="166" fontId="51" fillId="11" borderId="67" xfId="18" applyNumberFormat="1" applyFont="1" applyFill="1" applyBorder="1" applyAlignment="1" applyProtection="1">
      <alignment horizontal="center" vertical="center"/>
    </xf>
    <xf numFmtId="0" fontId="56" fillId="0" borderId="121" xfId="0" applyFont="1" applyBorder="1" applyAlignment="1" applyProtection="1">
      <alignment vertical="top" wrapText="1"/>
    </xf>
    <xf numFmtId="0" fontId="56"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55" fillId="0" borderId="0" xfId="0" applyFont="1" applyFill="1" applyBorder="1" applyAlignment="1" applyProtection="1">
      <alignment horizontal="left" vertical="top" wrapText="1"/>
    </xf>
    <xf numFmtId="0" fontId="34" fillId="16" borderId="97" xfId="0" applyFont="1" applyFill="1" applyBorder="1" applyAlignment="1" applyProtection="1">
      <alignment horizontal="center" vertical="center" wrapText="1"/>
    </xf>
    <xf numFmtId="0" fontId="33" fillId="20" borderId="97" xfId="0" applyFont="1" applyFill="1" applyBorder="1" applyAlignment="1" applyProtection="1">
      <alignment horizontal="center" vertical="center" wrapText="1"/>
    </xf>
    <xf numFmtId="166" fontId="26" fillId="11" borderId="94" xfId="18" applyNumberFormat="1" applyFont="1" applyFill="1" applyBorder="1" applyAlignment="1" applyProtection="1">
      <alignment horizontal="center" vertical="center" wrapText="1"/>
      <protection locked="0"/>
    </xf>
    <xf numFmtId="166" fontId="31" fillId="11" borderId="89" xfId="18" applyNumberFormat="1" applyFont="1" applyFill="1" applyBorder="1" applyAlignment="1" applyProtection="1">
      <alignment horizontal="center" vertical="center" wrapText="1"/>
    </xf>
    <xf numFmtId="166" fontId="26" fillId="11" borderId="81" xfId="18" applyNumberFormat="1" applyFont="1" applyFill="1" applyBorder="1" applyAlignment="1" applyProtection="1">
      <alignment horizontal="center" vertical="center" wrapText="1"/>
      <protection locked="0"/>
    </xf>
    <xf numFmtId="166" fontId="26" fillId="11" borderId="51" xfId="18" applyNumberFormat="1" applyFont="1" applyFill="1" applyBorder="1" applyAlignment="1" applyProtection="1">
      <alignment horizontal="center" vertical="center" wrapText="1"/>
    </xf>
    <xf numFmtId="166" fontId="31" fillId="11" borderId="125" xfId="18" applyNumberFormat="1" applyFont="1" applyFill="1" applyBorder="1" applyAlignment="1" applyProtection="1">
      <alignment horizontal="center" vertical="center" wrapText="1"/>
    </xf>
    <xf numFmtId="166" fontId="31" fillId="11" borderId="65" xfId="18" applyNumberFormat="1" applyFont="1" applyFill="1" applyBorder="1" applyAlignment="1" applyProtection="1">
      <alignment horizontal="center" vertical="center" wrapText="1"/>
    </xf>
    <xf numFmtId="0" fontId="23" fillId="11" borderId="6" xfId="19" applyNumberFormat="1" applyFont="1" applyFill="1" applyBorder="1" applyAlignment="1" applyProtection="1">
      <alignment horizontal="left" vertical="top" wrapText="1"/>
    </xf>
    <xf numFmtId="0" fontId="3" fillId="11" borderId="6" xfId="19" applyNumberFormat="1" applyFont="1" applyFill="1" applyBorder="1" applyAlignment="1" applyProtection="1">
      <alignment horizontal="left" vertical="top" wrapText="1"/>
    </xf>
    <xf numFmtId="0" fontId="3" fillId="11" borderId="16" xfId="19" applyNumberFormat="1" applyFont="1" applyFill="1" applyBorder="1" applyAlignment="1" applyProtection="1">
      <alignment horizontal="left" vertical="top" wrapText="1"/>
    </xf>
    <xf numFmtId="1" fontId="27" fillId="15" borderId="128" xfId="19" applyNumberFormat="1" applyFont="1" applyFill="1" applyBorder="1" applyAlignment="1" applyProtection="1">
      <alignment horizontal="left" vertical="center" wrapText="1"/>
    </xf>
    <xf numFmtId="1" fontId="27" fillId="15" borderId="129" xfId="19" applyNumberFormat="1" applyFont="1" applyFill="1" applyBorder="1" applyAlignment="1" applyProtection="1">
      <alignment horizontal="left" vertical="center" wrapText="1"/>
    </xf>
    <xf numFmtId="0" fontId="0" fillId="13" borderId="130" xfId="0" applyFont="1" applyFill="1" applyBorder="1" applyAlignment="1" applyProtection="1">
      <alignment vertical="center"/>
    </xf>
    <xf numFmtId="10" fontId="34" fillId="15" borderId="134" xfId="19" applyNumberFormat="1" applyFont="1" applyFill="1" applyBorder="1" applyAlignment="1" applyProtection="1">
      <alignment horizontal="center" vertical="center" wrapText="1"/>
    </xf>
    <xf numFmtId="166" fontId="31" fillId="19" borderId="142" xfId="18" applyNumberFormat="1" applyFont="1" applyFill="1" applyBorder="1" applyAlignment="1" applyProtection="1">
      <alignment horizontal="center" vertical="center" wrapText="1"/>
    </xf>
    <xf numFmtId="10" fontId="53" fillId="15" borderId="140" xfId="19" applyNumberFormat="1" applyFont="1" applyFill="1" applyBorder="1" applyAlignment="1" applyProtection="1">
      <alignment horizontal="center" vertical="center" wrapText="1"/>
    </xf>
    <xf numFmtId="0" fontId="23" fillId="11" borderId="16" xfId="19" applyNumberFormat="1" applyFont="1" applyFill="1" applyBorder="1" applyAlignment="1" applyProtection="1">
      <alignment horizontal="left" vertical="top" wrapText="1"/>
    </xf>
    <xf numFmtId="166" fontId="51" fillId="11" borderId="58" xfId="18" applyNumberFormat="1" applyFont="1" applyFill="1" applyBorder="1" applyAlignment="1" applyProtection="1">
      <alignment horizontal="center" vertical="center"/>
    </xf>
    <xf numFmtId="166" fontId="26" fillId="11" borderId="131" xfId="18" applyNumberFormat="1" applyFont="1" applyFill="1" applyBorder="1" applyAlignment="1" applyProtection="1">
      <alignment horizontal="center" vertical="center" wrapText="1"/>
      <protection locked="0"/>
    </xf>
    <xf numFmtId="166" fontId="26" fillId="19" borderId="146" xfId="18" applyNumberFormat="1" applyFont="1" applyFill="1" applyBorder="1" applyAlignment="1" applyProtection="1">
      <alignment horizontal="center" vertical="center" wrapText="1"/>
    </xf>
    <xf numFmtId="166" fontId="26" fillId="11" borderId="138" xfId="18" applyNumberFormat="1" applyFont="1" applyFill="1" applyBorder="1" applyAlignment="1" applyProtection="1">
      <alignment horizontal="center" vertical="center" wrapText="1"/>
    </xf>
    <xf numFmtId="0" fontId="0" fillId="0" borderId="0" xfId="0" applyAlignment="1" applyProtection="1">
      <alignment horizontal="left" vertical="top"/>
    </xf>
    <xf numFmtId="0" fontId="0" fillId="0" borderId="0" xfId="0" applyFill="1" applyAlignment="1" applyProtection="1">
      <alignment horizontal="left" vertical="top"/>
    </xf>
    <xf numFmtId="0" fontId="35" fillId="0" borderId="0" xfId="0" applyFont="1" applyAlignment="1" applyProtection="1">
      <alignment horizontal="center" vertical="center"/>
    </xf>
    <xf numFmtId="0" fontId="35" fillId="0" borderId="0" xfId="0" applyFont="1" applyAlignment="1" applyProtection="1">
      <alignment vertical="center"/>
    </xf>
    <xf numFmtId="0" fontId="35" fillId="0" borderId="0" xfId="0" applyFont="1" applyAlignment="1" applyProtection="1">
      <alignment horizontal="center" vertical="top"/>
    </xf>
    <xf numFmtId="0" fontId="35" fillId="0" borderId="0" xfId="0" applyFont="1" applyAlignment="1" applyProtection="1">
      <alignment horizontal="left" vertical="top"/>
    </xf>
    <xf numFmtId="0" fontId="36" fillId="0" borderId="0" xfId="0" applyFont="1" applyAlignment="1" applyProtection="1">
      <alignment vertical="center"/>
    </xf>
    <xf numFmtId="0" fontId="38" fillId="0" borderId="0" xfId="0" applyFont="1" applyAlignment="1" applyProtection="1">
      <alignment horizontal="left" vertical="top"/>
    </xf>
    <xf numFmtId="0" fontId="40" fillId="0" borderId="0" xfId="0" applyFont="1" applyAlignment="1" applyProtection="1">
      <alignment horizontal="left" vertical="top"/>
    </xf>
    <xf numFmtId="0" fontId="43" fillId="0" borderId="0" xfId="0" applyFont="1" applyAlignment="1" applyProtection="1">
      <alignment horizontal="left" vertical="top" indent="10"/>
    </xf>
    <xf numFmtId="0" fontId="43" fillId="0" borderId="0" xfId="0" applyFont="1" applyAlignment="1" applyProtection="1">
      <alignment horizontal="left" vertical="center"/>
    </xf>
    <xf numFmtId="0" fontId="36" fillId="0" borderId="0" xfId="0" applyFont="1" applyAlignment="1" applyProtection="1">
      <alignment horizontal="left" vertical="top"/>
    </xf>
    <xf numFmtId="0" fontId="0" fillId="0" borderId="0" xfId="0" applyAlignment="1" applyProtection="1">
      <alignment horizontal="center" vertical="top"/>
    </xf>
    <xf numFmtId="0" fontId="35" fillId="0" borderId="0" xfId="0" applyFont="1" applyAlignment="1" applyProtection="1">
      <alignment horizontal="left" vertical="top" indent="2"/>
    </xf>
    <xf numFmtId="0" fontId="46" fillId="0" borderId="0" xfId="0" applyFont="1" applyAlignment="1" applyProtection="1">
      <alignment horizontal="left" vertical="top"/>
    </xf>
    <xf numFmtId="0" fontId="45" fillId="0" borderId="0" xfId="0" applyFont="1" applyAlignment="1" applyProtection="1">
      <alignment horizontal="left" vertical="top"/>
    </xf>
    <xf numFmtId="0" fontId="35" fillId="0" borderId="0" xfId="0" applyFont="1" applyAlignment="1" applyProtection="1">
      <alignment vertical="top"/>
    </xf>
    <xf numFmtId="0" fontId="23" fillId="0" borderId="0" xfId="0" applyFont="1" applyProtection="1"/>
    <xf numFmtId="0" fontId="57" fillId="0" borderId="0" xfId="0" applyFont="1" applyProtection="1"/>
    <xf numFmtId="0" fontId="0" fillId="0" borderId="0" xfId="0" applyFont="1" applyBorder="1" applyProtection="1"/>
    <xf numFmtId="0" fontId="58" fillId="0" borderId="0" xfId="0" applyFont="1" applyBorder="1" applyAlignment="1" applyProtection="1">
      <alignment wrapText="1"/>
    </xf>
    <xf numFmtId="0" fontId="50" fillId="0" borderId="0" xfId="0" applyFont="1" applyBorder="1" applyProtection="1"/>
    <xf numFmtId="0" fontId="56" fillId="0" borderId="110" xfId="0" applyFont="1" applyBorder="1" applyAlignment="1" applyProtection="1">
      <alignment horizontal="left" vertical="top" wrapText="1"/>
    </xf>
    <xf numFmtId="0" fontId="33" fillId="21" borderId="111" xfId="0" applyFont="1" applyFill="1" applyBorder="1" applyAlignment="1">
      <alignment vertical="center"/>
    </xf>
    <xf numFmtId="0" fontId="56" fillId="0" borderId="120" xfId="0" applyFont="1" applyBorder="1" applyAlignment="1" applyProtection="1">
      <alignment horizontal="left" vertical="top" wrapText="1"/>
    </xf>
    <xf numFmtId="0" fontId="56" fillId="0" borderId="122" xfId="0" applyFont="1" applyBorder="1" applyAlignment="1" applyProtection="1">
      <alignment horizontal="left" vertical="top" wrapText="1"/>
    </xf>
    <xf numFmtId="0" fontId="20" fillId="13" borderId="82" xfId="0" applyFont="1" applyFill="1" applyBorder="1" applyAlignment="1" applyProtection="1">
      <alignment horizontal="left" vertical="center" wrapText="1"/>
    </xf>
    <xf numFmtId="0" fontId="20" fillId="13" borderId="83" xfId="0" applyFont="1" applyFill="1" applyBorder="1" applyAlignment="1" applyProtection="1">
      <alignment horizontal="left" vertical="center" wrapText="1"/>
    </xf>
    <xf numFmtId="0" fontId="20" fillId="13" borderId="84" xfId="0" applyFont="1" applyFill="1" applyBorder="1" applyAlignment="1" applyProtection="1">
      <alignment horizontal="left" vertical="center" wrapText="1"/>
    </xf>
    <xf numFmtId="0" fontId="27" fillId="11" borderId="32" xfId="18" applyNumberFormat="1" applyFont="1" applyFill="1" applyBorder="1" applyAlignment="1" applyProtection="1">
      <alignment horizontal="left" vertical="top" wrapText="1"/>
      <protection locked="0"/>
    </xf>
    <xf numFmtId="0" fontId="27" fillId="11" borderId="33" xfId="18" applyNumberFormat="1" applyFont="1" applyFill="1" applyBorder="1" applyAlignment="1" applyProtection="1">
      <alignment horizontal="left" vertical="top" wrapText="1"/>
      <protection locked="0"/>
    </xf>
    <xf numFmtId="0" fontId="27" fillId="11" borderId="34" xfId="18" applyNumberFormat="1" applyFont="1" applyFill="1" applyBorder="1" applyAlignment="1" applyProtection="1">
      <alignment horizontal="left" vertical="top" wrapText="1"/>
      <protection locked="0"/>
    </xf>
    <xf numFmtId="0" fontId="3" fillId="11" borderId="90" xfId="19" applyNumberFormat="1" applyFont="1" applyFill="1" applyBorder="1" applyAlignment="1" applyProtection="1">
      <alignment horizontal="left" vertical="top" wrapText="1"/>
    </xf>
    <xf numFmtId="0" fontId="3" fillId="11" borderId="6" xfId="19" applyNumberFormat="1" applyFont="1" applyFill="1" applyBorder="1" applyAlignment="1" applyProtection="1">
      <alignment horizontal="left" vertical="top" wrapText="1"/>
    </xf>
    <xf numFmtId="0" fontId="3" fillId="11" borderId="16" xfId="19" applyNumberFormat="1" applyFont="1" applyFill="1" applyBorder="1" applyAlignment="1" applyProtection="1">
      <alignment horizontal="left" vertical="top" wrapText="1"/>
    </xf>
    <xf numFmtId="0" fontId="23" fillId="11" borderId="90" xfId="19" applyNumberFormat="1" applyFont="1" applyFill="1" applyBorder="1" applyAlignment="1" applyProtection="1">
      <alignment horizontal="left" vertical="top" wrapText="1"/>
    </xf>
    <xf numFmtId="0" fontId="23" fillId="11" borderId="6" xfId="19" applyNumberFormat="1" applyFont="1" applyFill="1" applyBorder="1" applyAlignment="1" applyProtection="1">
      <alignment horizontal="left" vertical="top" wrapText="1"/>
    </xf>
    <xf numFmtId="0" fontId="23" fillId="11" borderId="16" xfId="19" applyNumberFormat="1" applyFont="1" applyFill="1" applyBorder="1" applyAlignment="1" applyProtection="1">
      <alignment horizontal="left" vertical="top" wrapText="1"/>
    </xf>
    <xf numFmtId="0" fontId="4" fillId="11" borderId="15" xfId="0" applyFont="1" applyFill="1" applyBorder="1" applyAlignment="1" applyProtection="1">
      <alignment horizontal="left" vertical="top" wrapText="1"/>
    </xf>
    <xf numFmtId="0" fontId="9" fillId="11" borderId="6" xfId="0" applyFont="1" applyFill="1" applyBorder="1" applyAlignment="1" applyProtection="1">
      <alignment horizontal="left" vertical="top" wrapText="1"/>
    </xf>
    <xf numFmtId="0" fontId="24" fillId="11" borderId="15" xfId="0" applyFont="1" applyFill="1" applyBorder="1" applyAlignment="1" applyProtection="1">
      <alignment horizontal="right" vertical="top" wrapText="1"/>
    </xf>
    <xf numFmtId="0" fontId="24" fillId="11" borderId="6" xfId="0" applyFont="1" applyFill="1" applyBorder="1" applyAlignment="1" applyProtection="1">
      <alignment horizontal="right" vertical="top" wrapText="1"/>
    </xf>
    <xf numFmtId="0" fontId="24" fillId="11" borderId="49" xfId="0" applyFont="1" applyFill="1" applyBorder="1" applyAlignment="1" applyProtection="1">
      <alignment horizontal="right" vertical="top" wrapText="1"/>
    </xf>
    <xf numFmtId="0" fontId="3" fillId="11" borderId="15"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24" fillId="11" borderId="36" xfId="0" applyFont="1" applyFill="1" applyBorder="1" applyAlignment="1" applyProtection="1">
      <alignment horizontal="left" vertical="top" wrapText="1"/>
    </xf>
    <xf numFmtId="0" fontId="3" fillId="11" borderId="36" xfId="19" applyNumberFormat="1" applyFont="1" applyFill="1" applyBorder="1" applyAlignment="1" applyProtection="1">
      <alignment horizontal="left" vertical="top" wrapText="1"/>
    </xf>
    <xf numFmtId="0" fontId="3" fillId="11" borderId="37" xfId="19" applyNumberFormat="1" applyFont="1" applyFill="1" applyBorder="1" applyAlignment="1" applyProtection="1">
      <alignment horizontal="left" vertical="top" wrapText="1"/>
    </xf>
    <xf numFmtId="0" fontId="8" fillId="11" borderId="15" xfId="0" applyFont="1" applyFill="1" applyBorder="1" applyAlignment="1" applyProtection="1">
      <alignment horizontal="left" vertical="top" wrapText="1"/>
    </xf>
    <xf numFmtId="0" fontId="8" fillId="11" borderId="6" xfId="0" applyFont="1" applyFill="1" applyBorder="1" applyAlignment="1" applyProtection="1">
      <alignment horizontal="left" vertical="top" wrapText="1"/>
    </xf>
    <xf numFmtId="0" fontId="8" fillId="11" borderId="6" xfId="0" applyFont="1" applyFill="1" applyBorder="1" applyAlignment="1" applyProtection="1">
      <alignment horizontal="right" vertical="top" wrapText="1"/>
    </xf>
    <xf numFmtId="0" fontId="8" fillId="11" borderId="49" xfId="0" applyFont="1" applyFill="1" applyBorder="1" applyAlignment="1" applyProtection="1">
      <alignment horizontal="right" vertical="top" wrapText="1"/>
    </xf>
    <xf numFmtId="0" fontId="20" fillId="13" borderId="9" xfId="0" applyFont="1" applyFill="1" applyBorder="1" applyAlignment="1" applyProtection="1">
      <alignment horizontal="left" vertical="center" indent="1"/>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0" fillId="13" borderId="23" xfId="0" applyFont="1" applyFill="1" applyBorder="1" applyAlignment="1" applyProtection="1">
      <alignment horizontal="left" vertical="center"/>
    </xf>
    <xf numFmtId="0" fontId="20" fillId="13" borderId="11" xfId="0" applyFont="1" applyFill="1" applyBorder="1" applyAlignment="1" applyProtection="1">
      <alignment horizontal="left" vertical="center"/>
    </xf>
    <xf numFmtId="0" fontId="20" fillId="13" borderId="25" xfId="0" applyFont="1" applyFill="1" applyBorder="1" applyAlignment="1" applyProtection="1">
      <alignment horizontal="left" vertical="center"/>
    </xf>
    <xf numFmtId="0" fontId="0" fillId="0" borderId="0" xfId="0" applyFont="1" applyAlignment="1" applyProtection="1">
      <alignment horizontal="center" vertical="center"/>
    </xf>
    <xf numFmtId="0" fontId="22" fillId="10" borderId="21" xfId="0" applyFont="1" applyFill="1" applyBorder="1" applyAlignment="1" applyProtection="1">
      <alignment horizontal="center" vertical="center"/>
    </xf>
    <xf numFmtId="0" fontId="22" fillId="10" borderId="0" xfId="0" applyFont="1" applyFill="1" applyBorder="1" applyAlignment="1" applyProtection="1">
      <alignment horizontal="center" vertical="center"/>
    </xf>
    <xf numFmtId="0" fontId="20" fillId="13" borderId="10" xfId="0" applyFont="1" applyFill="1" applyBorder="1" applyAlignment="1" applyProtection="1">
      <alignment horizontal="left" vertical="center" indent="1"/>
    </xf>
    <xf numFmtId="0" fontId="20" fillId="13" borderId="11" xfId="0" applyFont="1" applyFill="1" applyBorder="1" applyAlignment="1" applyProtection="1">
      <alignment horizontal="left" vertical="center" indent="1"/>
    </xf>
    <xf numFmtId="0" fontId="20" fillId="13" borderId="12" xfId="0" applyFont="1" applyFill="1" applyBorder="1" applyAlignment="1" applyProtection="1">
      <alignment horizontal="left" vertical="center" indent="1"/>
    </xf>
    <xf numFmtId="14" fontId="26" fillId="0" borderId="10" xfId="0" applyNumberFormat="1" applyFont="1" applyBorder="1" applyAlignment="1" applyProtection="1">
      <alignment horizontal="left" vertical="center"/>
      <protection locked="0"/>
    </xf>
    <xf numFmtId="0" fontId="50" fillId="0" borderId="0" xfId="0" applyFont="1" applyAlignment="1" applyProtection="1">
      <alignment horizontal="left" vertical="top" wrapText="1"/>
    </xf>
    <xf numFmtId="0" fontId="33" fillId="13" borderId="41" xfId="0" applyFont="1" applyFill="1" applyBorder="1" applyAlignment="1" applyProtection="1">
      <alignment horizontal="left" vertical="center"/>
    </xf>
    <xf numFmtId="0" fontId="33" fillId="13" borderId="42" xfId="0" applyFont="1" applyFill="1" applyBorder="1" applyAlignment="1" applyProtection="1">
      <alignment horizontal="left" vertical="center"/>
    </xf>
    <xf numFmtId="0" fontId="33" fillId="13" borderId="79" xfId="0" applyFont="1" applyFill="1" applyBorder="1" applyAlignment="1" applyProtection="1">
      <alignment horizontal="left" vertical="top" wrapText="1"/>
    </xf>
    <xf numFmtId="0" fontId="33" fillId="13" borderId="42" xfId="0" applyFont="1" applyFill="1" applyBorder="1" applyAlignment="1" applyProtection="1">
      <alignment horizontal="left" vertical="top"/>
    </xf>
    <xf numFmtId="0" fontId="33" fillId="13" borderId="78" xfId="0" applyFont="1" applyFill="1" applyBorder="1" applyAlignment="1" applyProtection="1">
      <alignment horizontal="left" vertical="top"/>
    </xf>
    <xf numFmtId="0" fontId="33" fillId="13" borderId="79" xfId="0" applyFont="1" applyFill="1" applyBorder="1" applyAlignment="1" applyProtection="1">
      <alignment horizontal="left" vertical="top"/>
    </xf>
    <xf numFmtId="0" fontId="33" fillId="13" borderId="141" xfId="0" applyFont="1" applyFill="1" applyBorder="1" applyAlignment="1" applyProtection="1">
      <alignment horizontal="left" vertical="top"/>
    </xf>
    <xf numFmtId="0" fontId="33" fillId="13" borderId="43" xfId="0" applyFont="1" applyFill="1" applyBorder="1" applyAlignment="1" applyProtection="1">
      <alignment horizontal="left" vertical="top"/>
    </xf>
    <xf numFmtId="0" fontId="33" fillId="13" borderId="63" xfId="0" applyFont="1" applyFill="1" applyBorder="1" applyAlignment="1" applyProtection="1">
      <alignment horizontal="center" vertical="center"/>
    </xf>
    <xf numFmtId="0" fontId="33" fillId="13" borderId="65" xfId="0" applyFont="1" applyFill="1" applyBorder="1" applyAlignment="1" applyProtection="1">
      <alignment horizontal="center" vertical="center"/>
    </xf>
    <xf numFmtId="0" fontId="20" fillId="13" borderId="24" xfId="0" applyFont="1" applyFill="1" applyBorder="1" applyAlignment="1" applyProtection="1">
      <alignment horizontal="left" vertical="center" wrapText="1"/>
    </xf>
    <xf numFmtId="0" fontId="20" fillId="13" borderId="21" xfId="0" applyFont="1" applyFill="1" applyBorder="1" applyAlignment="1" applyProtection="1">
      <alignment horizontal="left" vertical="center" wrapText="1"/>
    </xf>
    <xf numFmtId="0" fontId="20" fillId="13" borderId="26" xfId="0" applyFont="1" applyFill="1" applyBorder="1" applyAlignment="1" applyProtection="1">
      <alignment horizontal="left" vertical="center" wrapText="1"/>
    </xf>
    <xf numFmtId="0" fontId="20" fillId="13" borderId="13" xfId="0" applyFont="1" applyFill="1" applyBorder="1" applyAlignment="1" applyProtection="1">
      <alignment horizontal="left" vertical="center" indent="1"/>
    </xf>
    <xf numFmtId="0" fontId="20" fillId="13" borderId="14" xfId="0" applyFont="1" applyFill="1" applyBorder="1" applyAlignment="1" applyProtection="1">
      <alignment horizontal="left" vertical="center" indent="1"/>
    </xf>
    <xf numFmtId="0" fontId="20" fillId="13" borderId="22" xfId="0" applyFont="1" applyFill="1" applyBorder="1" applyAlignment="1" applyProtection="1">
      <alignment horizontal="left" vertical="center" indent="1"/>
    </xf>
    <xf numFmtId="0" fontId="26" fillId="0" borderId="27" xfId="0" applyFont="1" applyBorder="1" applyAlignment="1" applyProtection="1">
      <alignment horizontal="left" vertical="center"/>
    </xf>
    <xf numFmtId="0" fontId="26" fillId="0" borderId="11" xfId="0" applyFont="1" applyBorder="1" applyAlignment="1" applyProtection="1">
      <alignment horizontal="left" vertical="center"/>
    </xf>
    <xf numFmtId="0" fontId="26" fillId="0" borderId="12" xfId="0" applyFont="1" applyBorder="1" applyAlignment="1" applyProtection="1">
      <alignment horizontal="left" vertical="center"/>
    </xf>
    <xf numFmtId="0" fontId="26" fillId="0" borderId="11" xfId="0" applyFont="1" applyFill="1" applyBorder="1" applyAlignment="1" applyProtection="1">
      <alignment horizontal="center" vertical="center"/>
    </xf>
    <xf numFmtId="0" fontId="26" fillId="0" borderId="25" xfId="0" applyFont="1" applyBorder="1" applyAlignment="1" applyProtection="1">
      <alignment horizontal="left" vertical="center"/>
    </xf>
    <xf numFmtId="0" fontId="47" fillId="17" borderId="80" xfId="0" applyFont="1" applyFill="1" applyBorder="1" applyAlignment="1" applyProtection="1">
      <alignment horizontal="center" vertical="center"/>
    </xf>
    <xf numFmtId="0" fontId="9" fillId="11" borderId="100" xfId="0" applyFont="1" applyFill="1" applyBorder="1" applyAlignment="1" applyProtection="1">
      <alignment horizontal="left" vertical="center"/>
    </xf>
    <xf numFmtId="0" fontId="9" fillId="11" borderId="101" xfId="0" applyFont="1" applyFill="1" applyBorder="1" applyAlignment="1" applyProtection="1">
      <alignment horizontal="left" vertical="center"/>
    </xf>
    <xf numFmtId="0" fontId="29" fillId="16" borderId="85" xfId="0" applyFont="1" applyFill="1" applyBorder="1" applyAlignment="1" applyProtection="1">
      <alignment horizontal="center" vertical="center" textRotation="90" wrapText="1"/>
    </xf>
    <xf numFmtId="0" fontId="29" fillId="16" borderId="0" xfId="0" applyFont="1" applyFill="1" applyBorder="1" applyAlignment="1" applyProtection="1">
      <alignment horizontal="center" vertical="center" textRotation="90" wrapText="1"/>
    </xf>
    <xf numFmtId="0" fontId="29" fillId="16" borderId="105" xfId="0" applyFont="1" applyFill="1" applyBorder="1" applyAlignment="1" applyProtection="1">
      <alignment horizontal="center" vertical="center" textRotation="90" wrapText="1"/>
    </xf>
    <xf numFmtId="10" fontId="26" fillId="11" borderId="101" xfId="19" applyNumberFormat="1" applyFont="1" applyFill="1" applyBorder="1" applyAlignment="1" applyProtection="1">
      <alignment horizontal="center" vertical="center"/>
    </xf>
    <xf numFmtId="166" fontId="26" fillId="11" borderId="101" xfId="18" applyNumberFormat="1" applyFont="1" applyFill="1" applyBorder="1" applyAlignment="1" applyProtection="1">
      <alignment horizontal="center" vertical="center"/>
    </xf>
    <xf numFmtId="166" fontId="26" fillId="11" borderId="102" xfId="18" applyNumberFormat="1" applyFont="1" applyFill="1" applyBorder="1" applyAlignment="1" applyProtection="1">
      <alignment horizontal="center" vertical="center"/>
    </xf>
    <xf numFmtId="166" fontId="33" fillId="20" borderId="86" xfId="18" applyNumberFormat="1" applyFont="1" applyFill="1" applyBorder="1" applyAlignment="1" applyProtection="1">
      <alignment horizontal="center" vertical="center" textRotation="90" wrapText="1"/>
    </xf>
    <xf numFmtId="166" fontId="33" fillId="20" borderId="87" xfId="18" applyNumberFormat="1" applyFont="1" applyFill="1" applyBorder="1" applyAlignment="1" applyProtection="1">
      <alignment horizontal="center" vertical="center" textRotation="90" wrapText="1"/>
    </xf>
    <xf numFmtId="166" fontId="25" fillId="0" borderId="0" xfId="18" applyNumberFormat="1" applyFont="1" applyBorder="1" applyAlignment="1" applyProtection="1">
      <alignment horizontal="center" vertical="center"/>
      <protection locked="0"/>
    </xf>
    <xf numFmtId="166" fontId="25" fillId="0" borderId="58" xfId="18" applyNumberFormat="1" applyFont="1" applyBorder="1" applyAlignment="1" applyProtection="1">
      <alignment horizontal="center" vertical="center"/>
      <protection locked="0"/>
    </xf>
    <xf numFmtId="0" fontId="9" fillId="12" borderId="56" xfId="0" applyFont="1" applyFill="1" applyBorder="1" applyAlignment="1" applyProtection="1">
      <alignment horizontal="left" vertical="center"/>
    </xf>
    <xf numFmtId="0" fontId="9" fillId="12" borderId="44" xfId="0" applyFont="1" applyFill="1" applyBorder="1" applyAlignment="1" applyProtection="1">
      <alignment horizontal="left" vertical="center"/>
    </xf>
    <xf numFmtId="10" fontId="26" fillId="12" borderId="44" xfId="19" applyNumberFormat="1" applyFont="1" applyFill="1" applyBorder="1" applyAlignment="1" applyProtection="1">
      <alignment horizontal="center" vertical="center"/>
    </xf>
    <xf numFmtId="166" fontId="26" fillId="12" borderId="44" xfId="18" applyNumberFormat="1" applyFont="1" applyFill="1" applyBorder="1" applyAlignment="1" applyProtection="1">
      <alignment horizontal="center" vertical="center"/>
    </xf>
    <xf numFmtId="166" fontId="26" fillId="12" borderId="59" xfId="18" applyNumberFormat="1" applyFont="1" applyFill="1" applyBorder="1" applyAlignment="1" applyProtection="1">
      <alignment horizontal="center" vertical="center"/>
    </xf>
    <xf numFmtId="0" fontId="9" fillId="11" borderId="57" xfId="0" applyFont="1" applyFill="1" applyBorder="1" applyAlignment="1" applyProtection="1">
      <alignment horizontal="left" vertical="center" wrapText="1"/>
    </xf>
    <xf numFmtId="0" fontId="9" fillId="11" borderId="0" xfId="0" applyFont="1" applyFill="1" applyBorder="1" applyAlignment="1" applyProtection="1">
      <alignment horizontal="left" vertical="center" wrapText="1"/>
    </xf>
    <xf numFmtId="166" fontId="51" fillId="11" borderId="103" xfId="0" applyNumberFormat="1" applyFont="1" applyFill="1" applyBorder="1" applyAlignment="1" applyProtection="1">
      <alignment horizontal="right" vertical="center" wrapText="1"/>
    </xf>
    <xf numFmtId="166" fontId="51" fillId="11" borderId="104" xfId="0" applyNumberFormat="1" applyFont="1" applyFill="1" applyBorder="1" applyAlignment="1" applyProtection="1">
      <alignment horizontal="right" vertical="center" wrapText="1"/>
    </xf>
    <xf numFmtId="10" fontId="51" fillId="11" borderId="104" xfId="19" applyNumberFormat="1" applyFont="1" applyFill="1" applyBorder="1" applyAlignment="1" applyProtection="1">
      <alignment horizontal="center" vertical="center"/>
    </xf>
    <xf numFmtId="166" fontId="51" fillId="11" borderId="104" xfId="18" applyNumberFormat="1" applyFont="1" applyFill="1" applyBorder="1" applyAlignment="1" applyProtection="1">
      <alignment horizontal="center" vertical="center"/>
    </xf>
    <xf numFmtId="166" fontId="51" fillId="11" borderId="106" xfId="18" applyNumberFormat="1" applyFont="1" applyFill="1" applyBorder="1" applyAlignment="1" applyProtection="1">
      <alignment horizontal="center" vertical="center"/>
    </xf>
    <xf numFmtId="0" fontId="20" fillId="13" borderId="0" xfId="0" applyFont="1" applyFill="1" applyBorder="1" applyAlignment="1" applyProtection="1">
      <alignment horizontal="left" vertical="center"/>
    </xf>
    <xf numFmtId="0" fontId="20" fillId="13" borderId="58" xfId="0" applyFont="1" applyFill="1" applyBorder="1" applyAlignment="1" applyProtection="1">
      <alignment horizontal="left" vertical="center"/>
    </xf>
    <xf numFmtId="8" fontId="25" fillId="0" borderId="87" xfId="18" applyNumberFormat="1" applyFont="1" applyBorder="1" applyAlignment="1" applyProtection="1">
      <alignment horizontal="center" vertical="center"/>
    </xf>
    <xf numFmtId="8" fontId="25" fillId="0" borderId="66" xfId="18" applyNumberFormat="1" applyFont="1" applyBorder="1" applyAlignment="1" applyProtection="1">
      <alignment horizontal="center" vertical="center"/>
    </xf>
    <xf numFmtId="8" fontId="25" fillId="0" borderId="67" xfId="18" applyNumberFormat="1" applyFont="1" applyBorder="1" applyAlignment="1" applyProtection="1">
      <alignment horizontal="center" vertical="center"/>
    </xf>
    <xf numFmtId="0" fontId="33" fillId="21" borderId="45" xfId="19" applyNumberFormat="1" applyFont="1" applyFill="1" applyBorder="1" applyAlignment="1" applyProtection="1">
      <alignment horizontal="left" vertical="center"/>
    </xf>
    <xf numFmtId="0" fontId="33" fillId="21" borderId="46" xfId="19" applyNumberFormat="1" applyFont="1" applyFill="1" applyBorder="1" applyAlignment="1" applyProtection="1">
      <alignment horizontal="left" vertical="center"/>
    </xf>
    <xf numFmtId="0" fontId="33" fillId="21" borderId="47" xfId="19" applyNumberFormat="1" applyFont="1" applyFill="1" applyBorder="1" applyAlignment="1" applyProtection="1">
      <alignment horizontal="left" vertical="center"/>
    </xf>
    <xf numFmtId="10" fontId="26" fillId="11" borderId="0" xfId="19" applyNumberFormat="1" applyFont="1" applyFill="1" applyBorder="1" applyAlignment="1" applyProtection="1">
      <alignment horizontal="center" vertical="center"/>
    </xf>
    <xf numFmtId="166" fontId="26" fillId="11" borderId="0" xfId="18" applyNumberFormat="1" applyFont="1" applyFill="1" applyBorder="1" applyAlignment="1" applyProtection="1">
      <alignment horizontal="center" vertical="center"/>
    </xf>
    <xf numFmtId="166" fontId="26" fillId="11" borderId="60" xfId="18" applyNumberFormat="1" applyFont="1" applyFill="1" applyBorder="1" applyAlignment="1" applyProtection="1">
      <alignment horizontal="center" vertical="center"/>
    </xf>
    <xf numFmtId="0" fontId="20" fillId="13" borderId="0" xfId="0" applyFont="1" applyFill="1" applyBorder="1" applyAlignment="1" applyProtection="1">
      <alignment horizontal="center" vertical="center"/>
    </xf>
    <xf numFmtId="0" fontId="20" fillId="13" borderId="58" xfId="0" applyFont="1" applyFill="1" applyBorder="1" applyAlignment="1" applyProtection="1">
      <alignment horizontal="center" vertical="center"/>
    </xf>
    <xf numFmtId="0" fontId="24" fillId="12" borderId="45" xfId="0" applyFont="1" applyFill="1" applyBorder="1" applyAlignment="1" applyProtection="1">
      <alignment horizontal="left" vertical="center" wrapText="1"/>
    </xf>
    <xf numFmtId="0" fontId="24" fillId="12" borderId="46" xfId="0" applyFont="1" applyFill="1" applyBorder="1" applyAlignment="1" applyProtection="1">
      <alignment horizontal="left" vertical="center" wrapText="1"/>
    </xf>
    <xf numFmtId="10" fontId="31" fillId="12" borderId="46" xfId="19" applyNumberFormat="1" applyFont="1" applyFill="1" applyBorder="1" applyAlignment="1" applyProtection="1">
      <alignment horizontal="center" vertical="center"/>
    </xf>
    <xf numFmtId="166" fontId="31" fillId="12" borderId="46" xfId="18" applyNumberFormat="1" applyFont="1" applyFill="1" applyBorder="1" applyAlignment="1" applyProtection="1">
      <alignment horizontal="center" vertical="center"/>
    </xf>
    <xf numFmtId="166" fontId="31" fillId="12" borderId="61" xfId="18" applyNumberFormat="1" applyFont="1" applyFill="1" applyBorder="1" applyAlignment="1" applyProtection="1">
      <alignment horizontal="center" vertical="center"/>
    </xf>
    <xf numFmtId="166" fontId="25" fillId="0" borderId="0" xfId="18" applyNumberFormat="1" applyFont="1" applyBorder="1" applyAlignment="1" applyProtection="1">
      <alignment horizontal="center" vertical="center"/>
    </xf>
    <xf numFmtId="166" fontId="25" fillId="0" borderId="58" xfId="18" applyNumberFormat="1" applyFont="1" applyBorder="1" applyAlignment="1" applyProtection="1">
      <alignment horizontal="center" vertical="center"/>
    </xf>
    <xf numFmtId="0" fontId="4" fillId="11" borderId="28" xfId="0" applyFont="1" applyFill="1" applyBorder="1" applyAlignment="1" applyProtection="1">
      <alignment horizontal="left" vertical="top" wrapText="1"/>
    </xf>
    <xf numFmtId="0" fontId="9" fillId="11" borderId="29" xfId="0" applyFont="1" applyFill="1" applyBorder="1" applyAlignment="1" applyProtection="1">
      <alignment horizontal="left" vertical="top" wrapText="1"/>
    </xf>
    <xf numFmtId="0" fontId="3" fillId="11" borderId="131" xfId="19" applyNumberFormat="1" applyFont="1" applyFill="1" applyBorder="1" applyAlignment="1" applyProtection="1">
      <alignment horizontal="left" vertical="top" wrapText="1"/>
    </xf>
    <xf numFmtId="0" fontId="3" fillId="11" borderId="132" xfId="19" applyNumberFormat="1" applyFont="1" applyFill="1" applyBorder="1" applyAlignment="1" applyProtection="1">
      <alignment horizontal="left" vertical="top" wrapText="1"/>
    </xf>
    <xf numFmtId="0" fontId="3" fillId="11" borderId="133" xfId="19" applyNumberFormat="1" applyFont="1" applyFill="1" applyBorder="1" applyAlignment="1" applyProtection="1">
      <alignment horizontal="left" vertical="top" wrapText="1"/>
    </xf>
    <xf numFmtId="0" fontId="33" fillId="14" borderId="123" xfId="0" applyFont="1" applyFill="1" applyBorder="1" applyAlignment="1" applyProtection="1">
      <alignment horizontal="left" vertical="center" wrapText="1"/>
    </xf>
    <xf numFmtId="0" fontId="33" fillId="14" borderId="7" xfId="0" applyFont="1" applyFill="1" applyBorder="1" applyAlignment="1" applyProtection="1">
      <alignment horizontal="left" vertical="center" wrapText="1"/>
    </xf>
    <xf numFmtId="0" fontId="33" fillId="14" borderId="123" xfId="0" applyFont="1" applyFill="1" applyBorder="1" applyAlignment="1" applyProtection="1">
      <alignment horizontal="left" vertical="center"/>
    </xf>
    <xf numFmtId="0" fontId="33" fillId="14" borderId="7" xfId="0" applyFont="1" applyFill="1" applyBorder="1" applyAlignment="1" applyProtection="1">
      <alignment horizontal="left" vertical="center"/>
    </xf>
    <xf numFmtId="0" fontId="33" fillId="14" borderId="8" xfId="0" applyFont="1" applyFill="1" applyBorder="1" applyAlignment="1" applyProtection="1">
      <alignment horizontal="left" vertical="center"/>
    </xf>
    <xf numFmtId="0" fontId="8" fillId="11" borderId="28" xfId="0" applyFont="1" applyFill="1" applyBorder="1" applyAlignment="1" applyProtection="1">
      <alignment horizontal="left" vertical="top" wrapText="1"/>
    </xf>
    <xf numFmtId="0" fontId="8" fillId="11" borderId="29" xfId="0" applyFont="1" applyFill="1" applyBorder="1" applyAlignment="1" applyProtection="1">
      <alignment horizontal="left" vertical="top" wrapText="1"/>
    </xf>
    <xf numFmtId="0" fontId="3" fillId="11" borderId="29" xfId="19" applyNumberFormat="1" applyFont="1" applyFill="1" applyBorder="1" applyAlignment="1" applyProtection="1">
      <alignment horizontal="left" vertical="top" wrapText="1"/>
    </xf>
    <xf numFmtId="0" fontId="3" fillId="11" borderId="124" xfId="19" applyNumberFormat="1" applyFont="1" applyFill="1" applyBorder="1" applyAlignment="1" applyProtection="1">
      <alignment horizontal="left" vertical="top" wrapText="1"/>
    </xf>
    <xf numFmtId="0" fontId="27" fillId="11" borderId="29" xfId="19" applyNumberFormat="1" applyFont="1" applyFill="1" applyBorder="1" applyAlignment="1" applyProtection="1">
      <alignment horizontal="left" vertical="top" wrapText="1"/>
    </xf>
    <xf numFmtId="0" fontId="27" fillId="11" borderId="124" xfId="19" applyNumberFormat="1" applyFont="1" applyFill="1" applyBorder="1" applyAlignment="1" applyProtection="1">
      <alignment horizontal="left" vertical="top" wrapText="1"/>
    </xf>
    <xf numFmtId="0" fontId="7" fillId="11" borderId="35" xfId="0" applyFont="1" applyFill="1" applyBorder="1" applyAlignment="1" applyProtection="1">
      <alignment horizontal="left" vertical="top" wrapText="1"/>
    </xf>
    <xf numFmtId="0" fontId="8" fillId="11" borderId="36" xfId="0" applyFont="1" applyFill="1" applyBorder="1" applyAlignment="1" applyProtection="1">
      <alignment horizontal="left" vertical="top" wrapText="1"/>
    </xf>
    <xf numFmtId="0" fontId="3" fillId="11" borderId="143" xfId="19" applyNumberFormat="1" applyFont="1" applyFill="1" applyBorder="1" applyAlignment="1" applyProtection="1">
      <alignment horizontal="left" vertical="top" wrapText="1"/>
    </xf>
    <xf numFmtId="0" fontId="3" fillId="11" borderId="144" xfId="19" applyNumberFormat="1" applyFont="1" applyFill="1" applyBorder="1" applyAlignment="1" applyProtection="1">
      <alignment horizontal="left" vertical="top" wrapText="1"/>
    </xf>
    <xf numFmtId="0" fontId="3" fillId="11" borderId="145" xfId="19" applyNumberFormat="1" applyFont="1" applyFill="1" applyBorder="1" applyAlignment="1" applyProtection="1">
      <alignment horizontal="left" vertical="top" wrapText="1"/>
    </xf>
    <xf numFmtId="0" fontId="33" fillId="13" borderId="82" xfId="0" applyFont="1" applyFill="1" applyBorder="1" applyAlignment="1" applyProtection="1">
      <alignment horizontal="left" vertical="center" wrapText="1"/>
    </xf>
    <xf numFmtId="0" fontId="33" fillId="13" borderId="83" xfId="0" applyFont="1" applyFill="1" applyBorder="1" applyAlignment="1" applyProtection="1">
      <alignment horizontal="left" vertical="center" wrapText="1"/>
    </xf>
    <xf numFmtId="0" fontId="33" fillId="13" borderId="84" xfId="0" applyFont="1" applyFill="1" applyBorder="1" applyAlignment="1" applyProtection="1">
      <alignment horizontal="left" vertical="center" wrapText="1"/>
    </xf>
    <xf numFmtId="0" fontId="24" fillId="11" borderId="28" xfId="0" applyFont="1" applyFill="1" applyBorder="1" applyAlignment="1" applyProtection="1">
      <alignment horizontal="left" vertical="top" wrapText="1"/>
    </xf>
    <xf numFmtId="0" fontId="8" fillId="11" borderId="35" xfId="0" applyFont="1" applyFill="1" applyBorder="1" applyAlignment="1" applyProtection="1">
      <alignment horizontal="left" vertical="top" wrapText="1"/>
    </xf>
    <xf numFmtId="0" fontId="9" fillId="11" borderId="36" xfId="0" applyFont="1" applyFill="1" applyBorder="1" applyAlignment="1" applyProtection="1">
      <alignment horizontal="left" vertical="top" wrapText="1"/>
    </xf>
    <xf numFmtId="0" fontId="4" fillId="11" borderId="76" xfId="0" applyFont="1" applyFill="1" applyBorder="1" applyAlignment="1" applyProtection="1">
      <alignment horizontal="left" vertical="top" wrapText="1"/>
    </xf>
    <xf numFmtId="0" fontId="9" fillId="11" borderId="46" xfId="0" applyFont="1" applyFill="1" applyBorder="1" applyAlignment="1" applyProtection="1">
      <alignment horizontal="left" vertical="top" wrapText="1"/>
    </xf>
    <xf numFmtId="0" fontId="9" fillId="11" borderId="55" xfId="0" applyFont="1" applyFill="1" applyBorder="1" applyAlignment="1" applyProtection="1">
      <alignment horizontal="left" vertical="top" wrapText="1"/>
    </xf>
    <xf numFmtId="0" fontId="29" fillId="15" borderId="38" xfId="0" applyFont="1" applyFill="1" applyBorder="1" applyAlignment="1" applyProtection="1">
      <alignment horizontal="left" vertical="center" wrapText="1"/>
    </xf>
    <xf numFmtId="0" fontId="29" fillId="15" borderId="39" xfId="0" applyFont="1" applyFill="1" applyBorder="1" applyAlignment="1" applyProtection="1">
      <alignment horizontal="left" vertical="center" wrapText="1"/>
    </xf>
    <xf numFmtId="0" fontId="27" fillId="15" borderId="39" xfId="19" applyNumberFormat="1" applyFont="1" applyFill="1" applyBorder="1" applyAlignment="1" applyProtection="1">
      <alignment horizontal="left" vertical="top" wrapText="1"/>
    </xf>
    <xf numFmtId="0" fontId="27" fillId="15" borderId="40" xfId="19" applyNumberFormat="1" applyFont="1" applyFill="1" applyBorder="1" applyAlignment="1" applyProtection="1">
      <alignment horizontal="left" vertical="top" wrapText="1"/>
    </xf>
    <xf numFmtId="0" fontId="29" fillId="15" borderId="139" xfId="0" applyFont="1" applyFill="1" applyBorder="1" applyAlignment="1" applyProtection="1">
      <alignment horizontal="left" vertical="center" wrapText="1"/>
    </xf>
    <xf numFmtId="0" fontId="29" fillId="15" borderId="135" xfId="0" applyFont="1" applyFill="1" applyBorder="1" applyAlignment="1" applyProtection="1">
      <alignment horizontal="left" vertical="center" wrapText="1"/>
    </xf>
    <xf numFmtId="0" fontId="27" fillId="15" borderId="135" xfId="19" applyNumberFormat="1" applyFont="1" applyFill="1" applyBorder="1" applyAlignment="1" applyProtection="1">
      <alignment horizontal="left" vertical="top" wrapText="1"/>
    </xf>
    <xf numFmtId="0" fontId="27" fillId="15" borderId="136" xfId="19" applyNumberFormat="1" applyFont="1" applyFill="1" applyBorder="1" applyAlignment="1" applyProtection="1">
      <alignment horizontal="left" vertical="top" wrapText="1"/>
    </xf>
    <xf numFmtId="0" fontId="2" fillId="11" borderId="6" xfId="19" applyNumberFormat="1" applyFont="1" applyFill="1" applyBorder="1" applyAlignment="1" applyProtection="1">
      <alignment horizontal="left" vertical="top" wrapText="1"/>
    </xf>
    <xf numFmtId="0" fontId="6" fillId="11" borderId="35" xfId="0" applyFont="1" applyFill="1" applyBorder="1" applyAlignment="1" applyProtection="1">
      <alignment horizontal="left" vertical="top" wrapText="1"/>
    </xf>
    <xf numFmtId="0" fontId="4" fillId="11" borderId="62" xfId="0" applyFont="1" applyFill="1" applyBorder="1" applyAlignment="1" applyProtection="1">
      <alignment horizontal="left" vertical="top" wrapText="1"/>
    </xf>
    <xf numFmtId="0" fontId="9" fillId="11" borderId="63" xfId="0" applyFont="1" applyFill="1" applyBorder="1" applyAlignment="1" applyProtection="1">
      <alignment horizontal="left" vertical="top" wrapText="1"/>
    </xf>
    <xf numFmtId="0" fontId="2" fillId="11" borderId="36" xfId="19" applyNumberFormat="1" applyFont="1" applyFill="1" applyBorder="1" applyAlignment="1" applyProtection="1">
      <alignment horizontal="left" vertical="top" wrapText="1"/>
    </xf>
    <xf numFmtId="0" fontId="20" fillId="13" borderId="31" xfId="0" applyFont="1" applyFill="1" applyBorder="1" applyAlignment="1" applyProtection="1">
      <alignment horizontal="left" vertical="center" wrapText="1"/>
    </xf>
    <xf numFmtId="0" fontId="20" fillId="13" borderId="30" xfId="0" applyFont="1" applyFill="1" applyBorder="1" applyAlignment="1" applyProtection="1">
      <alignment horizontal="left" vertical="center" wrapText="1"/>
    </xf>
    <xf numFmtId="0" fontId="20" fillId="13" borderId="119" xfId="0" applyFont="1" applyFill="1" applyBorder="1" applyAlignment="1" applyProtection="1">
      <alignment horizontal="left" vertical="center" wrapText="1"/>
    </xf>
    <xf numFmtId="0" fontId="8" fillId="11" borderId="137" xfId="0" applyFont="1" applyFill="1" applyBorder="1" applyAlignment="1" applyProtection="1">
      <alignment horizontal="left" vertical="top" wrapText="1"/>
    </xf>
    <xf numFmtId="0" fontId="9" fillId="11" borderId="132" xfId="0" applyFont="1" applyFill="1" applyBorder="1" applyAlignment="1" applyProtection="1">
      <alignment horizontal="left" vertical="top" wrapText="1"/>
    </xf>
    <xf numFmtId="0" fontId="27" fillId="11" borderId="132" xfId="19" applyNumberFormat="1" applyFont="1" applyFill="1" applyBorder="1" applyAlignment="1" applyProtection="1">
      <alignment horizontal="left" vertical="top" wrapText="1"/>
    </xf>
    <xf numFmtId="0" fontId="27" fillId="11" borderId="133" xfId="19" applyNumberFormat="1" applyFont="1" applyFill="1" applyBorder="1" applyAlignment="1" applyProtection="1">
      <alignment horizontal="left" vertical="top" wrapText="1"/>
    </xf>
    <xf numFmtId="0" fontId="54" fillId="17" borderId="80" xfId="0" applyFont="1" applyFill="1" applyBorder="1" applyAlignment="1" applyProtection="1">
      <alignment horizontal="center" vertical="center"/>
    </xf>
    <xf numFmtId="0" fontId="33" fillId="13" borderId="64" xfId="0" applyFont="1" applyFill="1" applyBorder="1" applyAlignment="1" applyProtection="1">
      <alignment horizontal="left" vertical="top"/>
    </xf>
    <xf numFmtId="0" fontId="33" fillId="13" borderId="65" xfId="0" applyFont="1" applyFill="1" applyBorder="1" applyAlignment="1" applyProtection="1">
      <alignment horizontal="left" vertical="top"/>
    </xf>
    <xf numFmtId="0" fontId="26" fillId="0" borderId="99" xfId="0" applyFont="1" applyBorder="1" applyAlignment="1" applyProtection="1">
      <alignment horizontal="left" vertical="center"/>
    </xf>
    <xf numFmtId="0" fontId="26" fillId="0" borderId="23" xfId="0" applyFont="1" applyBorder="1" applyAlignment="1" applyProtection="1">
      <alignment horizontal="left" vertical="center"/>
    </xf>
    <xf numFmtId="166" fontId="51" fillId="11" borderId="62" xfId="0" applyNumberFormat="1" applyFont="1" applyFill="1" applyBorder="1" applyAlignment="1" applyProtection="1">
      <alignment horizontal="right" vertical="center" wrapText="1"/>
    </xf>
    <xf numFmtId="166" fontId="51" fillId="11" borderId="63" xfId="0" applyNumberFormat="1" applyFont="1" applyFill="1" applyBorder="1" applyAlignment="1" applyProtection="1">
      <alignment horizontal="right" vertical="center" wrapText="1"/>
    </xf>
    <xf numFmtId="10" fontId="51" fillId="11" borderId="63" xfId="19" applyNumberFormat="1" applyFont="1" applyFill="1" applyBorder="1" applyAlignment="1" applyProtection="1">
      <alignment horizontal="center" vertical="center"/>
    </xf>
    <xf numFmtId="166" fontId="51" fillId="11" borderId="63" xfId="18" applyNumberFormat="1" applyFont="1" applyFill="1" applyBorder="1" applyAlignment="1" applyProtection="1">
      <alignment horizontal="center" vertical="center"/>
    </xf>
    <xf numFmtId="166" fontId="51" fillId="11" borderId="118" xfId="18" applyNumberFormat="1" applyFont="1" applyFill="1" applyBorder="1" applyAlignment="1" applyProtection="1">
      <alignment horizontal="center" vertical="center"/>
    </xf>
    <xf numFmtId="0" fontId="24" fillId="11" borderId="19" xfId="0" applyFont="1" applyFill="1" applyBorder="1" applyAlignment="1" applyProtection="1">
      <alignment horizontal="left" vertical="top" wrapText="1"/>
    </xf>
    <xf numFmtId="0" fontId="9" fillId="11" borderId="5" xfId="0" applyFont="1" applyFill="1" applyBorder="1" applyAlignment="1" applyProtection="1">
      <alignment horizontal="left" vertical="top" wrapText="1"/>
    </xf>
    <xf numFmtId="0" fontId="3" fillId="11" borderId="5" xfId="19" applyNumberFormat="1" applyFont="1" applyFill="1" applyBorder="1" applyAlignment="1" applyProtection="1">
      <alignment horizontal="left" vertical="top" wrapText="1"/>
    </xf>
    <xf numFmtId="0" fontId="3" fillId="11" borderId="20" xfId="19" applyNumberFormat="1" applyFont="1" applyFill="1" applyBorder="1" applyAlignment="1" applyProtection="1">
      <alignment horizontal="left" vertical="top" wrapText="1"/>
    </xf>
    <xf numFmtId="0" fontId="27" fillId="11" borderId="31" xfId="18" applyNumberFormat="1" applyFont="1" applyFill="1" applyBorder="1" applyAlignment="1" applyProtection="1">
      <alignment horizontal="left" vertical="top" wrapText="1"/>
      <protection locked="0"/>
    </xf>
    <xf numFmtId="0" fontId="27" fillId="11" borderId="30" xfId="18" applyNumberFormat="1" applyFont="1" applyFill="1" applyBorder="1" applyAlignment="1" applyProtection="1">
      <alignment horizontal="left" vertical="top" wrapText="1"/>
      <protection locked="0"/>
    </xf>
    <xf numFmtId="0" fontId="27" fillId="11" borderId="119" xfId="18" applyNumberFormat="1" applyFont="1" applyFill="1" applyBorder="1" applyAlignment="1" applyProtection="1">
      <alignment horizontal="left" vertical="top" wrapText="1"/>
      <protection locked="0"/>
    </xf>
    <xf numFmtId="0" fontId="33" fillId="13" borderId="126" xfId="0" applyFont="1" applyFill="1" applyBorder="1" applyAlignment="1" applyProtection="1">
      <alignment horizontal="left" vertical="top"/>
    </xf>
    <xf numFmtId="0" fontId="33" fillId="13" borderId="127" xfId="0" applyFont="1" applyFill="1" applyBorder="1" applyAlignment="1" applyProtection="1">
      <alignment horizontal="left" vertical="top"/>
    </xf>
    <xf numFmtId="0" fontId="20" fillId="13" borderId="148" xfId="0" applyFont="1" applyFill="1" applyBorder="1" applyAlignment="1" applyProtection="1">
      <alignment horizontal="left" vertical="center" wrapText="1"/>
    </xf>
    <xf numFmtId="0" fontId="20" fillId="13" borderId="147" xfId="0" applyFont="1" applyFill="1" applyBorder="1" applyAlignment="1" applyProtection="1">
      <alignment horizontal="left" vertical="center" wrapText="1"/>
    </xf>
    <xf numFmtId="0" fontId="20" fillId="13" borderId="149" xfId="0" applyFont="1" applyFill="1" applyBorder="1" applyAlignment="1" applyProtection="1">
      <alignment horizontal="left" vertical="center" wrapText="1"/>
    </xf>
    <xf numFmtId="0" fontId="27" fillId="11" borderId="131" xfId="19" applyNumberFormat="1" applyFont="1" applyFill="1" applyBorder="1" applyAlignment="1" applyProtection="1">
      <alignment horizontal="left" vertical="top" wrapText="1"/>
    </xf>
    <xf numFmtId="0" fontId="27" fillId="15" borderId="95" xfId="19" applyNumberFormat="1" applyFont="1" applyFill="1" applyBorder="1" applyAlignment="1" applyProtection="1">
      <alignment horizontal="left" vertical="top" wrapText="1"/>
    </xf>
    <xf numFmtId="0" fontId="27" fillId="15" borderId="134" xfId="19" applyNumberFormat="1" applyFont="1" applyFill="1" applyBorder="1" applyAlignment="1" applyProtection="1">
      <alignment horizontal="left" vertical="top" wrapText="1"/>
    </xf>
    <xf numFmtId="0" fontId="3" fillId="11" borderId="107" xfId="19" applyNumberFormat="1" applyFont="1" applyFill="1" applyBorder="1" applyAlignment="1" applyProtection="1">
      <alignment horizontal="left" vertical="top" wrapText="1"/>
    </xf>
    <xf numFmtId="0" fontId="3" fillId="11" borderId="108" xfId="19" applyNumberFormat="1" applyFont="1" applyFill="1" applyBorder="1" applyAlignment="1" applyProtection="1">
      <alignment horizontal="left" vertical="top" wrapText="1"/>
    </xf>
    <xf numFmtId="0" fontId="3" fillId="11" borderId="109" xfId="19" applyNumberFormat="1" applyFont="1" applyFill="1" applyBorder="1" applyAlignment="1" applyProtection="1">
      <alignment horizontal="left" vertical="top" wrapText="1"/>
    </xf>
    <xf numFmtId="0" fontId="3" fillId="11" borderId="6" xfId="19" applyNumberFormat="1" applyFont="1" applyFill="1" applyBorder="1" applyAlignment="1" applyProtection="1">
      <alignment horizontal="left" vertical="top" wrapText="1" indent="1"/>
    </xf>
    <xf numFmtId="0" fontId="3" fillId="11" borderId="16" xfId="19" applyNumberFormat="1" applyFont="1" applyFill="1" applyBorder="1" applyAlignment="1" applyProtection="1">
      <alignment horizontal="left" vertical="top" wrapText="1" indent="1"/>
    </xf>
    <xf numFmtId="0" fontId="33" fillId="14" borderId="31" xfId="0" applyFont="1" applyFill="1" applyBorder="1" applyAlignment="1" applyProtection="1">
      <alignment horizontal="left" vertical="center" wrapText="1"/>
    </xf>
    <xf numFmtId="0" fontId="33" fillId="14" borderId="30" xfId="0" applyFont="1" applyFill="1" applyBorder="1" applyAlignment="1" applyProtection="1">
      <alignment horizontal="left" vertical="center" wrapText="1"/>
    </xf>
    <xf numFmtId="0" fontId="33" fillId="13" borderId="17" xfId="0" applyFont="1" applyFill="1" applyBorder="1" applyAlignment="1" applyProtection="1">
      <alignment horizontal="left" vertical="center" wrapText="1" indent="1"/>
    </xf>
    <xf numFmtId="0" fontId="33" fillId="13" borderId="18" xfId="0" applyFont="1" applyFill="1" applyBorder="1" applyAlignment="1" applyProtection="1">
      <alignment horizontal="left" vertical="center" wrapText="1" indent="1"/>
    </xf>
  </cellXfs>
  <cellStyles count="20">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Currency" xfId="18" builtinId="4"/>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Percent" xfId="19" builtinId="5"/>
    <cellStyle name="Table Details" xfId="10" xr:uid="{00000000-0005-0000-0000-000010000000}"/>
    <cellStyle name="Title" xfId="1" builtinId="15" customBuiltin="1"/>
  </cellStyles>
  <dxfs count="4">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3"/>
    </tableStyle>
    <tableStyle name="Table Style 1" pivot="0" count="3" xr9:uid="{5877AB84-0B4B-477E-9927-EF534BA3E47F}">
      <tableStyleElement type="headerRow" dxfId="2"/>
      <tableStyleElement type="firstRowStripe" dxfId="1"/>
      <tableStyleElement type="secondRowStripe" dxfId="0"/>
    </tableStyle>
  </tableStyles>
  <colors>
    <mruColors>
      <color rgb="FF757575"/>
      <color rgb="FF6D15EF"/>
      <color rgb="FFFBFBFB"/>
      <color rgb="FF3F752B"/>
      <color rgb="FF248851"/>
      <color rgb="FF1D6F42"/>
      <color rgb="FF62983E"/>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Expenditures
</a:t>
            </a:r>
            <a:r>
              <a:rPr lang="en-US">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1'!$U$12:$V$12</c:f>
              <c:strCache>
                <c:ptCount val="1"/>
                <c:pt idx="0">
                  <c:v>YTD SUB-TOTALS</c:v>
                </c:pt>
              </c:strCache>
            </c:strRef>
          </c:tx>
          <c:dLbls>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E7-4220-A282-5C6513CB9E0E}"/>
                </c:ext>
              </c:extLst>
            </c:dLbl>
            <c:dLbl>
              <c:idx val="2"/>
              <c:layout>
                <c:manualLayout>
                  <c:x val="1.7946713495345455E-2"/>
                  <c:y val="4.64857662023015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E7-4220-A282-5C6513CB9E0E}"/>
                </c:ext>
              </c:extLst>
            </c:dLbl>
            <c:dLbl>
              <c:idx val="3"/>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728861961705273"/>
                      <c:h val="8.1563144386224154E-2"/>
                    </c:manualLayout>
                  </c15:layout>
                </c:ext>
                <c:ext xmlns:c16="http://schemas.microsoft.com/office/drawing/2014/chart" uri="{C3380CC4-5D6E-409C-BE32-E72D297353CC}">
                  <c16:uniqueId val="{00000014-4995-4DAC-AEB6-254DC83EFB10}"/>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1'!$C$13:$L$15,'Quarter 1'!$C$17:$L$17)</c:f>
              <c:strCache>
                <c:ptCount val="4"/>
                <c:pt idx="0">
                  <c:v>7. TOTAL CASE MANAGEMENT SERVICES  </c:v>
                </c:pt>
                <c:pt idx="1">
                  <c:v>11. TOTAL SUPPORT SERVICES  </c:v>
                </c:pt>
                <c:pt idx="2">
                  <c:v>14. TOTAL ORAL HEALTHCARE SERVICES</c:v>
                </c:pt>
                <c:pt idx="3">
                  <c:v>REMAINING AWARD</c:v>
                </c:pt>
              </c:strCache>
            </c:strRef>
          </c:cat>
          <c:val>
            <c:numRef>
              <c:f>('Quarter 1'!$V$13:$V$15,'Quarter 1'!$V$17)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1EE7-4220-A282-5C6513CB9E0E}"/>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1EE7-4220-A282-5C6513CB9E0E}"/>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1EE7-4220-A282-5C6513CB9E0E}"/>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1EE7-4220-A282-5C6513CB9E0E}"/>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1EE7-4220-A282-5C6513CB9E0E}"/>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1EE7-4220-A282-5C6513CB9E0E}"/>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1'!$C$13:$L$15,'Quarter 1'!$C$17:$L$17)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1EE7-4220-A282-5C6513CB9E0E}"/>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1EE7-4220-A282-5C6513CB9E0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1EE7-4220-A282-5C6513CB9E0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1EE7-4220-A282-5C6513CB9E0E}"/>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1EE7-4220-A282-5C6513CB9E0E}"/>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1EE7-4220-A282-5C6513CB9E0E}"/>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1'!$C$13:$L$15,'Quarter 1'!$C$17:$L$17)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1EE7-4220-A282-5C6513CB9E0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1'!$C$13:$L$15,'Quarter 1'!$C$17:$L$17)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1EE7-4220-A282-5C6513CB9E0E}"/>
                  </c:ext>
                </c:extLst>
              </c15:ser>
            </c15:filteredPieSeries>
          </c:ext>
        </c:extLst>
      </c:pieChart>
      <c:spPr>
        <a:noFill/>
        <a:ln>
          <a:noFill/>
        </a:ln>
        <a:effectLst/>
      </c:spPr>
    </c:plotArea>
    <c:legend>
      <c:legendPos val="tr"/>
      <c:layout>
        <c:manualLayout>
          <c:xMode val="edge"/>
          <c:yMode val="edge"/>
          <c:x val="0.71933661576974406"/>
          <c:y val="6.6410256410256427E-2"/>
          <c:w val="0.26147888448250539"/>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US" b="0"/>
              <a:t>Expenditures
</a:t>
            </a:r>
            <a:r>
              <a:rPr lang="en-US" b="0">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2'!$U$12:$V$12</c:f>
              <c:strCache>
                <c:ptCount val="1"/>
                <c:pt idx="0">
                  <c:v>YTD SUB-TOTALS</c:v>
                </c:pt>
              </c:strCache>
            </c:strRef>
          </c:tx>
          <c:dLbls>
            <c:dLbl>
              <c:idx val="0"/>
              <c:layout>
                <c:manualLayout>
                  <c:x val="-0.21411192214111921"/>
                  <c:y val="0.13354858170771741"/>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5223033252230331"/>
                      <c:h val="8.2125572625214874E-2"/>
                    </c:manualLayout>
                  </c15:layout>
                </c:ext>
                <c:ext xmlns:c16="http://schemas.microsoft.com/office/drawing/2014/chart" uri="{C3380CC4-5D6E-409C-BE32-E72D297353CC}">
                  <c16:uniqueId val="{00000015-A1CA-42E6-BF0D-959B66A224D3}"/>
                </c:ext>
              </c:extLst>
            </c:dLbl>
            <c:dLbl>
              <c:idx val="1"/>
              <c:layout>
                <c:manualLayout>
                  <c:x val="-4.1480544858899994E-2"/>
                  <c:y val="-6.506407049942161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26-417C-827B-E50A281F6B7C}"/>
                </c:ext>
              </c:extLst>
            </c:dLbl>
            <c:dLbl>
              <c:idx val="2"/>
              <c:layout>
                <c:manualLayout>
                  <c:x val="-2.0982815104316339E-2"/>
                  <c:y val="0"/>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26-417C-827B-E50A281F6B7C}"/>
                </c:ext>
              </c:extLst>
            </c:dLbl>
            <c:dLbl>
              <c:idx val="3"/>
              <c:layout>
                <c:manualLayout>
                  <c:x val="2.9197080291970802E-2"/>
                  <c:y val="1.8852364543206459E-2"/>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600973236009734"/>
                      <c:h val="5.7970992441328147E-2"/>
                    </c:manualLayout>
                  </c15:layout>
                </c:ext>
                <c:ext xmlns:c16="http://schemas.microsoft.com/office/drawing/2014/chart" uri="{C3380CC4-5D6E-409C-BE32-E72D297353CC}">
                  <c16:uniqueId val="{00000014-A1CA-42E6-BF0D-959B66A224D3}"/>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2'!$C$13:$L$15,'Quarter 2'!$C$17:$L$17)</c:f>
              <c:strCache>
                <c:ptCount val="4"/>
                <c:pt idx="0">
                  <c:v>7. TOTAL CASE MANAGEMENT SERVICES  </c:v>
                </c:pt>
                <c:pt idx="1">
                  <c:v>11. TOTAL SUPPORT SERVICES  </c:v>
                </c:pt>
                <c:pt idx="2">
                  <c:v>14. TOTAL ORAL HEALTHCARE SERVICES</c:v>
                </c:pt>
                <c:pt idx="3">
                  <c:v>REMAINING AWARD</c:v>
                </c:pt>
              </c:strCache>
            </c:strRef>
          </c:cat>
          <c:val>
            <c:numRef>
              <c:f>('Quarter 2'!$V$13:$V$15,'Quarter 2'!$V$17)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3526-417C-827B-E50A281F6B7C}"/>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3526-417C-827B-E50A281F6B7C}"/>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3526-417C-827B-E50A281F6B7C}"/>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3526-417C-827B-E50A281F6B7C}"/>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3526-417C-827B-E50A281F6B7C}"/>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3526-417C-827B-E50A281F6B7C}"/>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2'!$C$13:$L$15,'Quarter 2'!$C$17:$L$17)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3526-417C-827B-E50A281F6B7C}"/>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3526-417C-827B-E50A281F6B7C}"/>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3526-417C-827B-E50A281F6B7C}"/>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3526-417C-827B-E50A281F6B7C}"/>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3526-417C-827B-E50A281F6B7C}"/>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3526-417C-827B-E50A281F6B7C}"/>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2'!$C$13:$L$15,'Quarter 2'!$C$17:$L$17)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3526-417C-827B-E50A281F6B7C}"/>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2'!$C$13:$L$15,'Quarter 2'!$C$17:$L$17)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3526-417C-827B-E50A281F6B7C}"/>
                  </c:ext>
                </c:extLst>
              </c15:ser>
            </c15:filteredPieSeries>
          </c:ext>
        </c:extLst>
      </c:pieChart>
      <c:spPr>
        <a:noFill/>
        <a:ln>
          <a:noFill/>
        </a:ln>
        <a:effectLst/>
      </c:spPr>
    </c:plotArea>
    <c:legend>
      <c:legendPos val="tr"/>
      <c:layout>
        <c:manualLayout>
          <c:xMode val="edge"/>
          <c:yMode val="edge"/>
          <c:x val="0.70960425567242047"/>
          <c:y val="6.6410256410256427E-2"/>
          <c:w val="0.27121124457982898"/>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US" b="0"/>
              <a:t>Expenditures
</a:t>
            </a:r>
            <a:r>
              <a:rPr lang="en-US" b="0">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3'!$U$12:$V$12</c:f>
              <c:strCache>
                <c:ptCount val="1"/>
                <c:pt idx="0">
                  <c:v>YTD SUB-TOTALS</c:v>
                </c:pt>
              </c:strCache>
            </c:strRef>
          </c:tx>
          <c:dLbls>
            <c:dLbl>
              <c:idx val="0"/>
              <c:layout>
                <c:manualLayout>
                  <c:x val="-0.23682076236820762"/>
                  <c:y val="-1.5771609505264749E-2"/>
                </c:manualLayout>
              </c:layout>
              <c:dLblPos val="bestFit"/>
              <c:showLegendKey val="0"/>
              <c:showVal val="1"/>
              <c:showCatName val="0"/>
              <c:showSerName val="0"/>
              <c:showPercent val="0"/>
              <c:showBubbleSize val="0"/>
              <c:extLst>
                <c:ext xmlns:c15="http://schemas.microsoft.com/office/drawing/2012/chart" uri="{CE6537A1-D6FC-4f65-9D91-7224C49458BB}">
                  <c15:layout>
                    <c:manualLayout>
                      <c:w val="0.24493106244931062"/>
                      <c:h val="7.6086927579243194E-2"/>
                    </c:manualLayout>
                  </c15:layout>
                </c:ext>
                <c:ext xmlns:c16="http://schemas.microsoft.com/office/drawing/2014/chart" uri="{C3380CC4-5D6E-409C-BE32-E72D297353CC}">
                  <c16:uniqueId val="{00000015-5F9F-40D6-A9C8-BC6214C2EFEA}"/>
                </c:ext>
              </c:extLst>
            </c:dLbl>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FA-40C1-B0DB-72B55B3FEDFE}"/>
                </c:ext>
              </c:extLst>
            </c:dLbl>
            <c:dLbl>
              <c:idx val="2"/>
              <c:layout>
                <c:manualLayout>
                  <c:x val="1.7946625284978063E-2"/>
                  <c:y val="-4.530182003810717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FA-40C1-B0DB-72B55B3FEDFE}"/>
                </c:ext>
              </c:extLst>
            </c:dLbl>
            <c:dLbl>
              <c:idx val="3"/>
              <c:layout>
                <c:manualLayout>
                  <c:x val="-6.8126392960004084E-2"/>
                  <c:y val="0.1755066090354867"/>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763990267639898"/>
                      <c:h val="8.0917843616020529E-2"/>
                    </c:manualLayout>
                  </c15:layout>
                </c:ext>
                <c:ext xmlns:c16="http://schemas.microsoft.com/office/drawing/2014/chart" uri="{C3380CC4-5D6E-409C-BE32-E72D297353CC}">
                  <c16:uniqueId val="{00000014-5F9F-40D6-A9C8-BC6214C2EFEA}"/>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3'!$C$13:$L$15,'Quarter 3'!$C$17:$L$17)</c:f>
              <c:strCache>
                <c:ptCount val="4"/>
                <c:pt idx="0">
                  <c:v>7. TOTAL CASE MANAGEMENT SERVICES  </c:v>
                </c:pt>
                <c:pt idx="1">
                  <c:v>11. TOTAL SUPPORT SERVICES  </c:v>
                </c:pt>
                <c:pt idx="2">
                  <c:v>14. TOTAL ORAL HEALTHCARE SERVICES</c:v>
                </c:pt>
                <c:pt idx="3">
                  <c:v>REMAINING AWARD</c:v>
                </c:pt>
              </c:strCache>
            </c:strRef>
          </c:cat>
          <c:val>
            <c:numRef>
              <c:f>('Quarter 3'!$V$13:$V$15,'Quarter 3'!$V$17)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02FA-40C1-B0DB-72B55B3FEDFE}"/>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02FA-40C1-B0DB-72B55B3FEDFE}"/>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02FA-40C1-B0DB-72B55B3FEDFE}"/>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02FA-40C1-B0DB-72B55B3FEDFE}"/>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02FA-40C1-B0DB-72B55B3FEDFE}"/>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02FA-40C1-B0DB-72B55B3FEDFE}"/>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3'!$C$13:$L$15,'Quarter 3'!$C$17:$L$17)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02FA-40C1-B0DB-72B55B3FEDFE}"/>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02FA-40C1-B0DB-72B55B3FEDF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02FA-40C1-B0DB-72B55B3FEDF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02FA-40C1-B0DB-72B55B3FEDFE}"/>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02FA-40C1-B0DB-72B55B3FEDFE}"/>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02FA-40C1-B0DB-72B55B3FEDFE}"/>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3'!$C$13:$L$15,'Quarter 3'!$C$17:$L$17)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02FA-40C1-B0DB-72B55B3FEDF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3'!$C$13:$L$15,'Quarter 3'!$C$17:$L$17)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02FA-40C1-B0DB-72B55B3FEDFE}"/>
                  </c:ext>
                </c:extLst>
              </c15:ser>
            </c15:filteredPieSeries>
          </c:ext>
        </c:extLst>
      </c:pieChart>
      <c:spPr>
        <a:noFill/>
        <a:ln>
          <a:noFill/>
        </a:ln>
        <a:effectLst/>
      </c:spPr>
    </c:plotArea>
    <c:legend>
      <c:legendPos val="tr"/>
      <c:layout>
        <c:manualLayout>
          <c:xMode val="edge"/>
          <c:yMode val="edge"/>
          <c:x val="0.69987189557509688"/>
          <c:y val="6.6410256410256427E-2"/>
          <c:w val="0.28094360467715257"/>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Expenditures
</a:t>
            </a:r>
            <a:r>
              <a:rPr lang="en-US">
                <a:solidFill>
                  <a:srgbClr val="7030A0"/>
                </a:solidFill>
              </a:rPr>
              <a:t>YEAR TO DATE</a:t>
            </a:r>
          </a:p>
        </c:rich>
      </c:tx>
      <c:layout>
        <c:manualLayout>
          <c:xMode val="edge"/>
          <c:yMode val="edge"/>
          <c:x val="0.30369178672809782"/>
          <c:y val="1.6103371693922876E-2"/>
        </c:manualLayout>
      </c:layout>
      <c:overlay val="0"/>
      <c:spPr>
        <a:solidFill>
          <a:srgbClr val="92D050"/>
        </a:solidFill>
      </c:spPr>
    </c:title>
    <c:autoTitleDeleted val="0"/>
    <c:plotArea>
      <c:layout>
        <c:manualLayout>
          <c:layoutTarget val="inner"/>
          <c:xMode val="edge"/>
          <c:yMode val="edge"/>
          <c:x val="3.7953385323237471E-2"/>
          <c:y val="0.26745440910795243"/>
          <c:w val="0.49675129173875687"/>
          <c:h val="0.70557643961534688"/>
        </c:manualLayout>
      </c:layout>
      <c:pieChart>
        <c:varyColors val="1"/>
        <c:ser>
          <c:idx val="2"/>
          <c:order val="1"/>
          <c:tx>
            <c:strRef>
              <c:f>'Quarter 4'!$U$12:$V$12</c:f>
              <c:strCache>
                <c:ptCount val="1"/>
                <c:pt idx="0">
                  <c:v>YTD SUB-TOTALS</c:v>
                </c:pt>
              </c:strCache>
            </c:strRef>
          </c:tx>
          <c:dLbls>
            <c:dLbl>
              <c:idx val="0"/>
              <c:layout>
                <c:manualLayout>
                  <c:x val="-0.27899419506868212"/>
                  <c:y val="-2.9140313766094654E-2"/>
                </c:manualLayout>
              </c:layout>
              <c:spPr>
                <a:noFill/>
                <a:ln>
                  <a:noFill/>
                </a:ln>
                <a:effectLst/>
              </c:spPr>
              <c:txPr>
                <a:bodyPr wrap="square" lIns="38100" tIns="19050" rIns="38100" bIns="19050" anchor="ctr">
                  <a:noAutofit/>
                </a:bodyPr>
                <a:lstStyle/>
                <a:p>
                  <a:pPr>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844282238442818"/>
                      <c:h val="7.1256011542465844E-2"/>
                    </c:manualLayout>
                  </c15:layout>
                </c:ext>
                <c:ext xmlns:c16="http://schemas.microsoft.com/office/drawing/2014/chart" uri="{C3380CC4-5D6E-409C-BE32-E72D297353CC}">
                  <c16:uniqueId val="{00000014-AC5C-4BA4-A559-DDEE32A8DE4E}"/>
                </c:ext>
              </c:extLst>
            </c:dLbl>
            <c:dLbl>
              <c:idx val="1"/>
              <c:layout>
                <c:manualLayout>
                  <c:x val="-9.0394456088672952E-3"/>
                  <c:y val="-1.192408641227538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3A-4A36-8642-6BF17F24204A}"/>
                </c:ext>
              </c:extLst>
            </c:dLbl>
            <c:dLbl>
              <c:idx val="2"/>
              <c:layout>
                <c:manualLayout>
                  <c:x val="1.7946713495345455E-2"/>
                  <c:y val="4.64857662023015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3A-4A36-8642-6BF17F24204A}"/>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('Quarter 4'!$C$13:$L$15,'Quarter 4'!$C$17:$L$17)</c:f>
              <c:strCache>
                <c:ptCount val="4"/>
                <c:pt idx="0">
                  <c:v>7. TOTAL CASE MANAGEMENT SERVICES  </c:v>
                </c:pt>
                <c:pt idx="1">
                  <c:v>11. TOTAL SUPPORT SERVICES  </c:v>
                </c:pt>
                <c:pt idx="2">
                  <c:v>14. TOTAL ORAL HEALTHCARE SERVICES</c:v>
                </c:pt>
                <c:pt idx="3">
                  <c:v>REMAINING AWARD</c:v>
                </c:pt>
              </c:strCache>
            </c:strRef>
          </c:cat>
          <c:val>
            <c:numRef>
              <c:f>('Quarter 4'!$V$13:$V$15,'Quarter 4'!$V$17)</c:f>
              <c:numCache>
                <c:formatCode>"$"#,##0.00</c:formatCode>
                <c:ptCount val="4"/>
                <c:pt idx="0">
                  <c:v>0</c:v>
                </c:pt>
                <c:pt idx="1">
                  <c:v>0</c:v>
                </c:pt>
                <c:pt idx="2">
                  <c:v>0</c:v>
                </c:pt>
                <c:pt idx="3">
                  <c:v>0</c:v>
                </c:pt>
              </c:numCache>
            </c:numRef>
          </c:val>
          <c:extLst>
            <c:ext xmlns:c16="http://schemas.microsoft.com/office/drawing/2014/chart" uri="{C3380CC4-5D6E-409C-BE32-E72D297353CC}">
              <c16:uniqueId val="{00000002-B73A-4A36-8642-6BF17F24204A}"/>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#REF!</c15:sqref>
                        </c15:formulaRef>
                      </c:ext>
                    </c:extLst>
                    <c:strCache>
                      <c:ptCount val="1"/>
                      <c:pt idx="0">
                        <c:v>#REF!</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4-B73A-4A36-8642-6BF17F24204A}"/>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6-B73A-4A36-8642-6BF17F24204A}"/>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8-B73A-4A36-8642-6BF17F24204A}"/>
                    </c:ext>
                  </c:extLst>
                </c:dPt>
                <c:dPt>
                  <c:idx val="3"/>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A-B73A-4A36-8642-6BF17F24204A}"/>
                    </c:ext>
                  </c:extLst>
                </c:dPt>
                <c:dPt>
                  <c:idx val="4"/>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C-B73A-4A36-8642-6BF17F24204A}"/>
                    </c:ext>
                  </c:extLst>
                </c:dPt>
                <c:dLbls>
                  <c:spPr>
                    <a:noFill/>
                    <a:ln>
                      <a:noFill/>
                    </a:ln>
                    <a:effectLst/>
                  </c:spPr>
                  <c:dLblPos val="bestFit"/>
                  <c:showLegendKey val="0"/>
                  <c:showVal val="1"/>
                  <c:showCatName val="0"/>
                  <c:showSerName val="0"/>
                  <c:showPercent val="0"/>
                  <c:showBubbleSize val="0"/>
                  <c:showLeaderLines val="0"/>
                  <c:extLst>
                    <c:ext uri="{CE6537A1-D6FC-4f65-9D91-7224C49458BB}"/>
                  </c:extLst>
                </c:dLbls>
                <c:cat>
                  <c:strRef>
                    <c:extLst>
                      <c:ext uri="{02D57815-91ED-43cb-92C2-25804820EDAC}">
                        <c15:formulaRef>
                          <c15:sqref>('Quarter 4'!$C$13:$L$15,'Quarter 4'!$C$17:$L$17)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D-B73A-4A36-8642-6BF17F24204A}"/>
                  </c:ext>
                </c:extLst>
              </c15:ser>
            </c15:filteredPieSeries>
            <c15:filteredPieSeries>
              <c15:ser>
                <c:idx val="1"/>
                <c:order val="2"/>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B73A-4A36-8642-6BF17F24204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B73A-4A36-8642-6BF17F24204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B73A-4A36-8642-6BF17F24204A}"/>
                    </c:ext>
                  </c:extLst>
                </c:dPt>
                <c:dPt>
                  <c:idx val="3"/>
                  <c:bubble3D val="0"/>
                  <c:spPr>
                    <a:solidFill>
                      <a:schemeClr val="accent1">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5-B73A-4A36-8642-6BF17F24204A}"/>
                    </c:ext>
                  </c:extLst>
                </c:dPt>
                <c:dPt>
                  <c:idx val="4"/>
                  <c:bubble3D val="0"/>
                  <c:spPr>
                    <a:solidFill>
                      <a:schemeClr val="accent2">
                        <a:lumMod val="60000"/>
                      </a:schemeClr>
                    </a:solidFill>
                    <a:ln w="19050">
                      <a:solidFill>
                        <a:schemeClr val="lt1"/>
                      </a:solidFill>
                    </a:ln>
                    <a:effectLst/>
                  </c:spPr>
                  <c:extLst xmlns:c15="http://schemas.microsoft.com/office/drawing/2012/chart">
                    <c:ext xmlns:c16="http://schemas.microsoft.com/office/drawing/2014/chart" uri="{C3380CC4-5D6E-409C-BE32-E72D297353CC}">
                      <c16:uniqueId val="{00000017-B73A-4A36-8642-6BF17F24204A}"/>
                    </c:ext>
                  </c:extLst>
                </c:dPt>
                <c:dLbls>
                  <c:spPr>
                    <a:noFill/>
                    <a:ln>
                      <a:noFill/>
                    </a:ln>
                    <a:effectLst/>
                  </c:spPr>
                  <c:dLblPos val="bestFi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4'!$C$13:$L$15,'Quarter 4'!$C$17:$L$17)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8-B73A-4A36-8642-6BF17F24204A}"/>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#REF!</c15:sqref>
                        </c15:formulaRef>
                      </c:ext>
                    </c:extLst>
                    <c:strCache>
                      <c:ptCount val="1"/>
                      <c:pt idx="0">
                        <c:v>#REF!</c:v>
                      </c:pt>
                    </c:strCache>
                  </c:strRef>
                </c:tx>
                <c:dLbls>
                  <c:spPr>
                    <a:noFill/>
                    <a:ln>
                      <a:noFill/>
                    </a:ln>
                    <a:effectLst/>
                  </c:spPr>
                  <c:dLblPos val="bestFit"/>
                  <c:showLegendKey val="0"/>
                  <c:showVal val="1"/>
                  <c:showCatName val="0"/>
                  <c:showSerName val="0"/>
                  <c:showPercent val="0"/>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('Quarter 4'!$C$13:$L$15,'Quarter 4'!$C$17:$L$17)</c15:sqref>
                        </c15:formulaRef>
                      </c:ext>
                    </c:extLst>
                    <c:strCache>
                      <c:ptCount val="4"/>
                      <c:pt idx="0">
                        <c:v>7. TOTAL CASE MANAGEMENT SERVICES  </c:v>
                      </c:pt>
                      <c:pt idx="1">
                        <c:v>11. TOTAL SUPPORT SERVICES  </c:v>
                      </c:pt>
                      <c:pt idx="2">
                        <c:v>14. TOTAL ORAL HEALTHCARE SERVICES</c:v>
                      </c:pt>
                      <c:pt idx="3">
                        <c:v>REMAINING AWARD</c:v>
                      </c:pt>
                    </c:strCache>
                  </c:strRef>
                </c:cat>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9-B73A-4A36-8642-6BF17F24204A}"/>
                  </c:ext>
                </c:extLst>
              </c15:ser>
            </c15:filteredPieSeries>
          </c:ext>
        </c:extLst>
      </c:pieChart>
      <c:spPr>
        <a:noFill/>
        <a:ln>
          <a:noFill/>
        </a:ln>
        <a:effectLst/>
      </c:spPr>
    </c:plotArea>
    <c:legend>
      <c:legendPos val="tr"/>
      <c:layout>
        <c:manualLayout>
          <c:xMode val="edge"/>
          <c:yMode val="edge"/>
          <c:x val="0.69338365551021452"/>
          <c:y val="6.6410256410256427E-2"/>
          <c:w val="0.28743184474203498"/>
          <c:h val="0.88587805370482531"/>
        </c:manualLayout>
      </c:layout>
      <c:overlay val="0"/>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447675</xdr:colOff>
          <xdr:row>7</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238125</xdr:colOff>
          <xdr:row>7</xdr:row>
          <xdr:rowOff>285750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8</xdr:row>
          <xdr:rowOff>19050</xdr:rowOff>
        </xdr:from>
        <xdr:to>
          <xdr:col>40</xdr:col>
          <xdr:colOff>314325</xdr:colOff>
          <xdr:row>8</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223546</xdr:colOff>
      <xdr:row>0</xdr:row>
      <xdr:rowOff>68035</xdr:rowOff>
    </xdr:from>
    <xdr:to>
      <xdr:col>35</xdr:col>
      <xdr:colOff>71463</xdr:colOff>
      <xdr:row>1</xdr:row>
      <xdr:rowOff>520484</xdr:rowOff>
    </xdr:to>
    <xdr:pic>
      <xdr:nvPicPr>
        <xdr:cNvPr id="8" name="Picture 7">
          <a:extLst>
            <a:ext uri="{FF2B5EF4-FFF2-40B4-BE49-F238E27FC236}">
              <a16:creationId xmlns:a16="http://schemas.microsoft.com/office/drawing/2014/main" id="{9CA4AD02-710E-ABE2-4B49-BC61FAA62145}"/>
            </a:ext>
          </a:extLst>
        </xdr:cNvPr>
        <xdr:cNvPicPr>
          <a:picLocks noChangeAspect="1"/>
        </xdr:cNvPicPr>
      </xdr:nvPicPr>
      <xdr:blipFill>
        <a:blip xmlns:r="http://schemas.openxmlformats.org/officeDocument/2006/relationships" r:embed="rId2"/>
        <a:stretch>
          <a:fillRect/>
        </a:stretch>
      </xdr:blipFill>
      <xdr:spPr>
        <a:xfrm>
          <a:off x="3430944" y="68035"/>
          <a:ext cx="8352381" cy="6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31</xdr:col>
          <xdr:colOff>47625</xdr:colOff>
          <xdr:row>8</xdr:row>
          <xdr:rowOff>19050</xdr:rowOff>
        </xdr:from>
        <xdr:to>
          <xdr:col>40</xdr:col>
          <xdr:colOff>314325</xdr:colOff>
          <xdr:row>8</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381000</xdr:colOff>
          <xdr:row>7</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238125</xdr:colOff>
          <xdr:row>7</xdr:row>
          <xdr:rowOff>285750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xdr:twoCellAnchor editAs="oneCell">
    <xdr:from>
      <xdr:col>11</xdr:col>
      <xdr:colOff>238125</xdr:colOff>
      <xdr:row>0</xdr:row>
      <xdr:rowOff>66675</xdr:rowOff>
    </xdr:from>
    <xdr:to>
      <xdr:col>34</xdr:col>
      <xdr:colOff>141831</xdr:colOff>
      <xdr:row>1</xdr:row>
      <xdr:rowOff>523789</xdr:rowOff>
    </xdr:to>
    <xdr:pic>
      <xdr:nvPicPr>
        <xdr:cNvPr id="4" name="Picture 3">
          <a:extLst>
            <a:ext uri="{FF2B5EF4-FFF2-40B4-BE49-F238E27FC236}">
              <a16:creationId xmlns:a16="http://schemas.microsoft.com/office/drawing/2014/main" id="{7C796946-6901-B5A6-13E5-4643A707B13D}"/>
            </a:ext>
          </a:extLst>
        </xdr:cNvPr>
        <xdr:cNvPicPr>
          <a:picLocks noChangeAspect="1"/>
        </xdr:cNvPicPr>
      </xdr:nvPicPr>
      <xdr:blipFill>
        <a:blip xmlns:r="http://schemas.openxmlformats.org/officeDocument/2006/relationships" r:embed="rId2"/>
        <a:stretch>
          <a:fillRect/>
        </a:stretch>
      </xdr:blipFill>
      <xdr:spPr>
        <a:xfrm>
          <a:off x="3467100" y="66675"/>
          <a:ext cx="8352381" cy="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28575</xdr:colOff>
      <xdr:row>9</xdr:row>
      <xdr:rowOff>28575</xdr:rowOff>
    </xdr:from>
    <xdr:to>
      <xdr:col>41</xdr:col>
      <xdr:colOff>57150</xdr:colOff>
      <xdr:row>17</xdr:row>
      <xdr:rowOff>342901</xdr:rowOff>
    </xdr:to>
    <xdr:graphicFrame macro="">
      <xdr:nvGraphicFramePr>
        <xdr:cNvPr id="2" name="BudgetChart" descr="Party Budget Chart">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333375</xdr:colOff>
          <xdr:row>7</xdr:row>
          <xdr:rowOff>285750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238125</xdr:colOff>
          <xdr:row>7</xdr:row>
          <xdr:rowOff>285750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8</xdr:row>
          <xdr:rowOff>19050</xdr:rowOff>
        </xdr:from>
        <xdr:to>
          <xdr:col>40</xdr:col>
          <xdr:colOff>314325</xdr:colOff>
          <xdr:row>8</xdr:row>
          <xdr:rowOff>266700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142875</xdr:colOff>
      <xdr:row>0</xdr:row>
      <xdr:rowOff>85725</xdr:rowOff>
    </xdr:from>
    <xdr:to>
      <xdr:col>34</xdr:col>
      <xdr:colOff>200025</xdr:colOff>
      <xdr:row>1</xdr:row>
      <xdr:rowOff>549181</xdr:rowOff>
    </xdr:to>
    <xdr:pic>
      <xdr:nvPicPr>
        <xdr:cNvPr id="4" name="Picture 3">
          <a:extLst>
            <a:ext uri="{FF2B5EF4-FFF2-40B4-BE49-F238E27FC236}">
              <a16:creationId xmlns:a16="http://schemas.microsoft.com/office/drawing/2014/main" id="{EB7B8401-8F46-6CF7-D414-F1D5D590B916}"/>
            </a:ext>
          </a:extLst>
        </xdr:cNvPr>
        <xdr:cNvPicPr>
          <a:picLocks noChangeAspect="1"/>
        </xdr:cNvPicPr>
      </xdr:nvPicPr>
      <xdr:blipFill>
        <a:blip xmlns:r="http://schemas.openxmlformats.org/officeDocument/2006/relationships" r:embed="rId2"/>
        <a:stretch>
          <a:fillRect/>
        </a:stretch>
      </xdr:blipFill>
      <xdr:spPr>
        <a:xfrm>
          <a:off x="3371850" y="85725"/>
          <a:ext cx="8429625" cy="692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95250</xdr:colOff>
      <xdr:row>8</xdr:row>
      <xdr:rowOff>257175</xdr:rowOff>
    </xdr:from>
    <xdr:to>
      <xdr:col>41</xdr:col>
      <xdr:colOff>123825</xdr:colOff>
      <xdr:row>17</xdr:row>
      <xdr:rowOff>266701</xdr:rowOff>
    </xdr:to>
    <xdr:graphicFrame macro="">
      <xdr:nvGraphicFramePr>
        <xdr:cNvPr id="2" name="BudgetChart" descr="Party Budget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21</xdr:col>
          <xdr:colOff>457200</xdr:colOff>
          <xdr:row>7</xdr:row>
          <xdr:rowOff>19050</xdr:rowOff>
        </xdr:from>
        <xdr:to>
          <xdr:col>22</xdr:col>
          <xdr:colOff>361950</xdr:colOff>
          <xdr:row>7</xdr:row>
          <xdr:rowOff>285750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Current 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571500</xdr:colOff>
          <xdr:row>7</xdr:row>
          <xdr:rowOff>19050</xdr:rowOff>
        </xdr:from>
        <xdr:to>
          <xdr:col>24</xdr:col>
          <xdr:colOff>238125</xdr:colOff>
          <xdr:row>7</xdr:row>
          <xdr:rowOff>285750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Year to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8</xdr:row>
          <xdr:rowOff>19050</xdr:rowOff>
        </xdr:from>
        <xdr:to>
          <xdr:col>40</xdr:col>
          <xdr:colOff>314325</xdr:colOff>
          <xdr:row>8</xdr:row>
          <xdr:rowOff>266700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Check indicates this AFR replaces a previously submitted AFR</a:t>
              </a:r>
            </a:p>
          </xdr:txBody>
        </xdr:sp>
        <xdr:clientData/>
      </xdr:twoCellAnchor>
    </mc:Choice>
    <mc:Fallback/>
  </mc:AlternateContent>
  <xdr:twoCellAnchor editAs="oneCell">
    <xdr:from>
      <xdr:col>11</xdr:col>
      <xdr:colOff>161925</xdr:colOff>
      <xdr:row>0</xdr:row>
      <xdr:rowOff>66675</xdr:rowOff>
    </xdr:from>
    <xdr:to>
      <xdr:col>34</xdr:col>
      <xdr:colOff>170406</xdr:colOff>
      <xdr:row>1</xdr:row>
      <xdr:rowOff>523789</xdr:rowOff>
    </xdr:to>
    <xdr:pic>
      <xdr:nvPicPr>
        <xdr:cNvPr id="4" name="Picture 3">
          <a:extLst>
            <a:ext uri="{FF2B5EF4-FFF2-40B4-BE49-F238E27FC236}">
              <a16:creationId xmlns:a16="http://schemas.microsoft.com/office/drawing/2014/main" id="{DDC5C449-699D-BBE2-13C0-C822C56AD54E}"/>
            </a:ext>
          </a:extLst>
        </xdr:cNvPr>
        <xdr:cNvPicPr>
          <a:picLocks noChangeAspect="1"/>
        </xdr:cNvPicPr>
      </xdr:nvPicPr>
      <xdr:blipFill>
        <a:blip xmlns:r="http://schemas.openxmlformats.org/officeDocument/2006/relationships" r:embed="rId2"/>
        <a:stretch>
          <a:fillRect/>
        </a:stretch>
      </xdr:blipFill>
      <xdr:spPr>
        <a:xfrm>
          <a:off x="3390900" y="66675"/>
          <a:ext cx="8352381" cy="68571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887D-6A3B-4B42-A35C-5509FD015968}">
  <dimension ref="A1:AV58"/>
  <sheetViews>
    <sheetView showGridLines="0" tabSelected="1" zoomScaleNormal="100" workbookViewId="0">
      <selection activeCell="T22" sqref="T22"/>
    </sheetView>
  </sheetViews>
  <sheetFormatPr defaultColWidth="9.140625" defaultRowHeight="18" customHeight="1" x14ac:dyDescent="0.25"/>
  <cols>
    <col min="1" max="1" width="2" style="1" customWidth="1"/>
    <col min="2" max="2" width="2.7109375" style="1" customWidth="1"/>
    <col min="3" max="3" width="4.85546875" style="2" customWidth="1"/>
    <col min="4" max="12" width="4.85546875" style="1" customWidth="1"/>
    <col min="13" max="13" width="4" style="1" customWidth="1"/>
    <col min="14" max="15" width="4.85546875" style="1" customWidth="1"/>
    <col min="16" max="16" width="4.5703125" style="1" customWidth="1"/>
    <col min="17" max="17" width="1.140625" style="1" customWidth="1"/>
    <col min="18" max="18" width="0.7109375" style="1" customWidth="1"/>
    <col min="19" max="19" width="0.85546875" style="1" customWidth="1"/>
    <col min="20" max="20" width="12.42578125" style="1" customWidth="1"/>
    <col min="21" max="21" width="4" style="1" customWidth="1"/>
    <col min="22" max="22" width="15" style="1" customWidth="1"/>
    <col min="23" max="23" width="12.7109375" style="1" customWidth="1"/>
    <col min="24" max="27" width="4.85546875" style="1" customWidth="1"/>
    <col min="28" max="28" width="6.5703125" style="1" customWidth="1"/>
    <col min="29" max="29" width="3.140625" style="1" customWidth="1"/>
    <col min="30" max="41" width="4.85546875" style="1" customWidth="1"/>
    <col min="42" max="42" width="2.7109375" style="1" customWidth="1"/>
    <col min="43" max="43" width="2.7109375" style="22" customWidth="1"/>
    <col min="44" max="44" width="65.7109375" style="1" customWidth="1"/>
    <col min="45" max="16384" width="9.140625" style="40"/>
  </cols>
  <sheetData>
    <row r="1" spans="1:48" ht="18" customHeight="1" x14ac:dyDescent="0.25">
      <c r="AR1" s="113"/>
    </row>
    <row r="2" spans="1:48" ht="47.25" customHeight="1" x14ac:dyDescent="0.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20"/>
      <c r="AR2" s="114"/>
    </row>
    <row r="3" spans="1:48" ht="25.5" customHeight="1" x14ac:dyDescent="0.3">
      <c r="B3" s="3"/>
      <c r="C3" s="154" t="s">
        <v>149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c r="AQ3" s="13"/>
      <c r="AR3" s="115"/>
    </row>
    <row r="4" spans="1:48" ht="21.75" customHeight="1" x14ac:dyDescent="0.25">
      <c r="B4" s="3"/>
      <c r="C4" s="19" t="s">
        <v>10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23"/>
      <c r="AQ4" s="21"/>
      <c r="AR4" s="112"/>
    </row>
    <row r="5" spans="1:48" ht="24" customHeight="1" x14ac:dyDescent="0.25">
      <c r="B5" s="3"/>
      <c r="C5" s="146" t="s">
        <v>2</v>
      </c>
      <c r="D5" s="146"/>
      <c r="E5" s="146"/>
      <c r="F5" s="146"/>
      <c r="G5" s="146"/>
      <c r="H5" s="146"/>
      <c r="I5" s="147"/>
      <c r="J5" s="148"/>
      <c r="K5" s="148"/>
      <c r="L5" s="148"/>
      <c r="M5" s="148"/>
      <c r="N5" s="148"/>
      <c r="O5" s="148"/>
      <c r="P5" s="148"/>
      <c r="Q5" s="148"/>
      <c r="R5" s="148"/>
      <c r="S5" s="148"/>
      <c r="T5" s="148"/>
      <c r="U5" s="148"/>
      <c r="V5" s="148"/>
      <c r="W5" s="148"/>
      <c r="X5" s="148"/>
      <c r="Y5" s="148"/>
      <c r="Z5" s="156" t="s">
        <v>142</v>
      </c>
      <c r="AA5" s="157"/>
      <c r="AB5" s="157"/>
      <c r="AC5" s="157"/>
      <c r="AD5" s="157"/>
      <c r="AE5" s="158"/>
      <c r="AF5" s="159" t="s">
        <v>20</v>
      </c>
      <c r="AG5" s="148"/>
      <c r="AH5" s="148"/>
      <c r="AI5" s="148"/>
      <c r="AJ5" s="148"/>
      <c r="AK5" s="148"/>
      <c r="AL5" s="148"/>
      <c r="AM5" s="148"/>
      <c r="AN5" s="148"/>
      <c r="AO5" s="148"/>
      <c r="AP5" s="5"/>
      <c r="AQ5" s="41"/>
      <c r="AR5" s="111"/>
    </row>
    <row r="6" spans="1:48" ht="24" customHeight="1" x14ac:dyDescent="0.25">
      <c r="B6" s="3"/>
      <c r="C6" s="146" t="s">
        <v>3</v>
      </c>
      <c r="D6" s="146"/>
      <c r="E6" s="146"/>
      <c r="F6" s="146"/>
      <c r="G6" s="146"/>
      <c r="H6" s="146"/>
      <c r="I6" s="147"/>
      <c r="J6" s="148"/>
      <c r="K6" s="148"/>
      <c r="L6" s="148"/>
      <c r="M6" s="148"/>
      <c r="N6" s="148"/>
      <c r="O6" s="148"/>
      <c r="P6" s="148"/>
      <c r="Q6" s="148"/>
      <c r="R6" s="148"/>
      <c r="S6" s="148"/>
      <c r="T6" s="148"/>
      <c r="U6" s="148"/>
      <c r="V6" s="148"/>
      <c r="W6" s="148"/>
      <c r="X6" s="148"/>
      <c r="Y6" s="149"/>
      <c r="Z6" s="146" t="s">
        <v>6</v>
      </c>
      <c r="AA6" s="146"/>
      <c r="AB6" s="146"/>
      <c r="AC6" s="146"/>
      <c r="AD6" s="146"/>
      <c r="AE6" s="146"/>
      <c r="AF6" s="147" t="s">
        <v>20</v>
      </c>
      <c r="AG6" s="148"/>
      <c r="AH6" s="148"/>
      <c r="AI6" s="148"/>
      <c r="AJ6" s="148"/>
      <c r="AK6" s="148"/>
      <c r="AL6" s="148"/>
      <c r="AM6" s="148"/>
      <c r="AN6" s="148"/>
      <c r="AO6" s="148"/>
      <c r="AP6" s="5"/>
      <c r="AQ6" s="41"/>
      <c r="AR6" s="111"/>
    </row>
    <row r="7" spans="1:48" ht="24" customHeight="1" x14ac:dyDescent="0.25">
      <c r="B7" s="3"/>
      <c r="C7" s="150" t="s">
        <v>5</v>
      </c>
      <c r="D7" s="151"/>
      <c r="E7" s="151"/>
      <c r="F7" s="151"/>
      <c r="G7" s="151"/>
      <c r="H7" s="152"/>
      <c r="I7" s="147"/>
      <c r="J7" s="148"/>
      <c r="K7" s="148"/>
      <c r="L7" s="148"/>
      <c r="M7" s="148"/>
      <c r="N7" s="148"/>
      <c r="O7" s="148"/>
      <c r="P7" s="148"/>
      <c r="Q7" s="148"/>
      <c r="R7" s="148"/>
      <c r="S7" s="148"/>
      <c r="T7" s="148"/>
      <c r="U7" s="148"/>
      <c r="V7" s="148"/>
      <c r="W7" s="148"/>
      <c r="X7" s="148"/>
      <c r="Y7" s="149"/>
      <c r="Z7" s="146" t="s">
        <v>4</v>
      </c>
      <c r="AA7" s="146"/>
      <c r="AB7" s="146"/>
      <c r="AC7" s="146"/>
      <c r="AD7" s="146"/>
      <c r="AE7" s="146"/>
      <c r="AF7" s="147" t="s">
        <v>20</v>
      </c>
      <c r="AG7" s="148"/>
      <c r="AH7" s="148"/>
      <c r="AI7" s="148"/>
      <c r="AJ7" s="148"/>
      <c r="AK7" s="148"/>
      <c r="AL7" s="148"/>
      <c r="AM7" s="148"/>
      <c r="AN7" s="148"/>
      <c r="AO7" s="148"/>
      <c r="AP7" s="5"/>
      <c r="AQ7" s="41"/>
    </row>
    <row r="8" spans="1:48" ht="24" customHeight="1" x14ac:dyDescent="0.25">
      <c r="B8" s="3"/>
      <c r="C8" s="171" t="s">
        <v>7</v>
      </c>
      <c r="D8" s="172"/>
      <c r="E8" s="172"/>
      <c r="F8" s="172"/>
      <c r="G8" s="172"/>
      <c r="H8" s="173"/>
      <c r="I8" s="177" t="s">
        <v>123</v>
      </c>
      <c r="J8" s="178"/>
      <c r="K8" s="178"/>
      <c r="L8" s="178"/>
      <c r="M8" s="178"/>
      <c r="N8" s="178"/>
      <c r="O8" s="178"/>
      <c r="P8" s="178"/>
      <c r="Q8" s="178"/>
      <c r="R8" s="178"/>
      <c r="S8" s="178"/>
      <c r="T8" s="178"/>
      <c r="U8" s="178"/>
      <c r="V8" s="178"/>
      <c r="W8" s="178"/>
      <c r="X8" s="178"/>
      <c r="Y8" s="179"/>
      <c r="Z8" s="174" t="s">
        <v>9</v>
      </c>
      <c r="AA8" s="175"/>
      <c r="AB8" s="175"/>
      <c r="AC8" s="175"/>
      <c r="AD8" s="175"/>
      <c r="AE8" s="176"/>
      <c r="AF8" s="147" t="s">
        <v>20</v>
      </c>
      <c r="AG8" s="148"/>
      <c r="AH8" s="148"/>
      <c r="AI8" s="148"/>
      <c r="AJ8" s="148"/>
      <c r="AK8" s="148"/>
      <c r="AL8" s="148"/>
      <c r="AM8" s="148"/>
      <c r="AN8" s="148"/>
      <c r="AO8" s="148"/>
      <c r="AP8" s="5"/>
      <c r="AQ8" s="41"/>
    </row>
    <row r="9" spans="1:48" ht="24" customHeight="1" x14ac:dyDescent="0.25">
      <c r="B9" s="3"/>
      <c r="C9" s="171" t="s">
        <v>8</v>
      </c>
      <c r="D9" s="172"/>
      <c r="E9" s="172"/>
      <c r="F9" s="172"/>
      <c r="G9" s="172"/>
      <c r="H9" s="173"/>
      <c r="I9" s="177" t="s">
        <v>138</v>
      </c>
      <c r="J9" s="178"/>
      <c r="K9" s="178"/>
      <c r="L9" s="178"/>
      <c r="M9" s="178"/>
      <c r="N9" s="178"/>
      <c r="O9" s="178"/>
      <c r="P9" s="178"/>
      <c r="Q9" s="178"/>
      <c r="R9" s="178"/>
      <c r="S9" s="178"/>
      <c r="T9" s="178" t="s">
        <v>139</v>
      </c>
      <c r="U9" s="178"/>
      <c r="V9" s="178"/>
      <c r="W9" s="178"/>
      <c r="X9" s="178"/>
      <c r="Y9" s="181"/>
      <c r="Z9" s="174" t="s">
        <v>117</v>
      </c>
      <c r="AA9" s="175"/>
      <c r="AB9" s="175"/>
      <c r="AC9" s="175"/>
      <c r="AD9" s="175"/>
      <c r="AE9" s="176"/>
      <c r="AF9" s="180"/>
      <c r="AG9" s="180"/>
      <c r="AH9" s="180"/>
      <c r="AI9" s="180"/>
      <c r="AJ9" s="180"/>
      <c r="AK9" s="180"/>
      <c r="AL9" s="180"/>
      <c r="AM9" s="180"/>
      <c r="AN9" s="180"/>
      <c r="AO9" s="180"/>
      <c r="AP9" s="5"/>
      <c r="AQ9" s="42"/>
    </row>
    <row r="10" spans="1:48" s="44" customFormat="1" ht="28.5" customHeight="1" x14ac:dyDescent="0.4">
      <c r="A10" s="7"/>
      <c r="B10" s="7"/>
      <c r="C10" s="8"/>
      <c r="D10" s="7"/>
      <c r="E10" s="7"/>
      <c r="F10" s="7"/>
      <c r="G10" s="7"/>
      <c r="H10" s="7"/>
      <c r="I10" s="9"/>
      <c r="J10" s="9"/>
      <c r="K10" s="9"/>
      <c r="L10" s="43"/>
      <c r="M10" s="182" t="s">
        <v>107</v>
      </c>
      <c r="N10" s="182"/>
      <c r="O10" s="182"/>
      <c r="P10" s="182"/>
      <c r="Q10" s="182"/>
      <c r="R10" s="182"/>
      <c r="S10" s="182"/>
      <c r="T10" s="182"/>
      <c r="U10" s="182"/>
      <c r="V10" s="182"/>
      <c r="W10" s="182"/>
      <c r="X10" s="182"/>
      <c r="Y10" s="182"/>
      <c r="Z10" s="182"/>
      <c r="AA10" s="182"/>
      <c r="AB10" s="182"/>
      <c r="AC10" s="182"/>
      <c r="AD10" s="3"/>
      <c r="AE10" s="3"/>
      <c r="AF10" s="3"/>
      <c r="AG10" s="3"/>
      <c r="AH10" s="3"/>
      <c r="AI10" s="3"/>
      <c r="AJ10" s="3"/>
      <c r="AK10" s="3"/>
      <c r="AL10" s="3"/>
      <c r="AM10" s="3"/>
      <c r="AN10" s="3"/>
      <c r="AO10" s="3"/>
      <c r="AP10" s="5"/>
      <c r="AQ10" s="9"/>
      <c r="AR10" s="160"/>
      <c r="AS10" s="160"/>
      <c r="AT10" s="160"/>
      <c r="AU10" s="160"/>
      <c r="AV10" s="160"/>
    </row>
    <row r="11" spans="1:48" ht="8.25" customHeight="1" thickBot="1" x14ac:dyDescent="0.3">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160"/>
      <c r="AS11" s="160"/>
      <c r="AT11" s="160"/>
      <c r="AU11" s="160"/>
      <c r="AV11" s="160"/>
    </row>
    <row r="12" spans="1:48" ht="22.5" customHeight="1" thickBot="1" x14ac:dyDescent="0.3">
      <c r="B12" s="3"/>
      <c r="C12" s="161" t="s">
        <v>29</v>
      </c>
      <c r="D12" s="162"/>
      <c r="E12" s="162"/>
      <c r="F12" s="162"/>
      <c r="G12" s="162"/>
      <c r="H12" s="162"/>
      <c r="I12" s="162"/>
      <c r="J12" s="162"/>
      <c r="K12" s="162"/>
      <c r="L12" s="162"/>
      <c r="M12" s="14"/>
      <c r="N12" s="163" t="s">
        <v>94</v>
      </c>
      <c r="O12" s="164"/>
      <c r="P12" s="165"/>
      <c r="Q12" s="166" t="s">
        <v>104</v>
      </c>
      <c r="R12" s="164"/>
      <c r="S12" s="164"/>
      <c r="T12" s="164"/>
      <c r="U12" s="167" t="s">
        <v>103</v>
      </c>
      <c r="V12" s="168"/>
      <c r="W12" s="169" t="s">
        <v>92</v>
      </c>
      <c r="X12" s="169"/>
      <c r="Y12" s="169"/>
      <c r="Z12" s="169"/>
      <c r="AA12" s="169"/>
      <c r="AB12" s="169"/>
      <c r="AC12" s="170"/>
      <c r="AD12" s="3"/>
      <c r="AE12" s="3"/>
      <c r="AF12" s="3"/>
      <c r="AG12" s="3"/>
      <c r="AH12" s="3"/>
      <c r="AI12" s="3"/>
      <c r="AJ12" s="3"/>
      <c r="AK12" s="3"/>
      <c r="AL12" s="3"/>
      <c r="AM12" s="3"/>
      <c r="AN12" s="3"/>
      <c r="AO12" s="3"/>
      <c r="AP12" s="3"/>
      <c r="AR12" s="160"/>
      <c r="AS12" s="160"/>
      <c r="AT12" s="160"/>
      <c r="AU12" s="160"/>
      <c r="AV12" s="160"/>
    </row>
    <row r="13" spans="1:48" ht="24.75" customHeight="1" x14ac:dyDescent="0.25">
      <c r="B13" s="3"/>
      <c r="C13" s="183" t="str">
        <f>C29</f>
        <v xml:space="preserve">7. TOTAL CASE MANAGEMENT SERVICES  </v>
      </c>
      <c r="D13" s="184"/>
      <c r="E13" s="184"/>
      <c r="F13" s="184"/>
      <c r="G13" s="184"/>
      <c r="H13" s="184"/>
      <c r="I13" s="184"/>
      <c r="J13" s="184"/>
      <c r="K13" s="184"/>
      <c r="L13" s="184"/>
      <c r="M13" s="185" t="s">
        <v>112</v>
      </c>
      <c r="N13" s="188" t="e">
        <f>Q13/$W$13</f>
        <v>#DIV/0!</v>
      </c>
      <c r="O13" s="188">
        <f>Q15</f>
        <v>0</v>
      </c>
      <c r="P13" s="188">
        <f>R15</f>
        <v>0</v>
      </c>
      <c r="Q13" s="189">
        <f>T29</f>
        <v>0</v>
      </c>
      <c r="R13" s="189"/>
      <c r="S13" s="189"/>
      <c r="T13" s="190"/>
      <c r="U13" s="191" t="s">
        <v>95</v>
      </c>
      <c r="V13" s="63">
        <f>V29</f>
        <v>0</v>
      </c>
      <c r="W13" s="193"/>
      <c r="X13" s="193"/>
      <c r="Y13" s="193"/>
      <c r="Z13" s="193"/>
      <c r="AA13" s="193"/>
      <c r="AB13" s="193"/>
      <c r="AC13" s="194"/>
      <c r="AD13" s="3"/>
      <c r="AE13" s="3"/>
      <c r="AF13" s="3"/>
      <c r="AG13" s="3"/>
      <c r="AH13" s="3"/>
      <c r="AI13" s="3"/>
      <c r="AJ13" s="3"/>
      <c r="AK13" s="3"/>
      <c r="AL13" s="3"/>
      <c r="AM13" s="3"/>
      <c r="AN13" s="3"/>
      <c r="AO13" s="3"/>
      <c r="AP13" s="3"/>
    </row>
    <row r="14" spans="1:48" ht="21.75" customHeight="1" x14ac:dyDescent="0.25">
      <c r="B14" s="3"/>
      <c r="C14" s="195" t="str">
        <f>C35</f>
        <v xml:space="preserve">11. TOTAL SUPPORT SERVICES  </v>
      </c>
      <c r="D14" s="196"/>
      <c r="E14" s="196"/>
      <c r="F14" s="196"/>
      <c r="G14" s="196"/>
      <c r="H14" s="196"/>
      <c r="I14" s="196"/>
      <c r="J14" s="196"/>
      <c r="K14" s="196"/>
      <c r="L14" s="196"/>
      <c r="M14" s="186"/>
      <c r="N14" s="197" t="e">
        <f>Q14/$W$13</f>
        <v>#DIV/0!</v>
      </c>
      <c r="O14" s="197">
        <f t="shared" ref="O14:P16" si="0">Q16</f>
        <v>0</v>
      </c>
      <c r="P14" s="197">
        <f t="shared" si="0"/>
        <v>0</v>
      </c>
      <c r="Q14" s="198">
        <f>T35</f>
        <v>0</v>
      </c>
      <c r="R14" s="198"/>
      <c r="S14" s="198"/>
      <c r="T14" s="199"/>
      <c r="U14" s="191"/>
      <c r="V14" s="64">
        <f>V35</f>
        <v>0</v>
      </c>
      <c r="W14" s="25"/>
      <c r="X14" s="25"/>
      <c r="Y14" s="25"/>
      <c r="Z14" s="25"/>
      <c r="AA14" s="25"/>
      <c r="AB14" s="25"/>
      <c r="AC14" s="26"/>
      <c r="AD14" s="3"/>
      <c r="AE14" s="3"/>
      <c r="AF14" s="3"/>
      <c r="AG14" s="3"/>
      <c r="AH14" s="3"/>
      <c r="AI14" s="3"/>
      <c r="AJ14" s="3"/>
      <c r="AK14" s="3"/>
      <c r="AL14" s="3"/>
      <c r="AM14" s="3"/>
      <c r="AN14" s="3"/>
      <c r="AO14" s="3"/>
      <c r="AP14" s="3"/>
    </row>
    <row r="15" spans="1:48" ht="23.25" customHeight="1" thickBot="1" x14ac:dyDescent="0.3">
      <c r="B15" s="3"/>
      <c r="C15" s="200" t="str">
        <f>C43</f>
        <v>14. TOTAL ORAL HEALTHCARE SERVICES</v>
      </c>
      <c r="D15" s="201"/>
      <c r="E15" s="201"/>
      <c r="F15" s="201"/>
      <c r="G15" s="201"/>
      <c r="H15" s="201"/>
      <c r="I15" s="201"/>
      <c r="J15" s="201"/>
      <c r="K15" s="201"/>
      <c r="L15" s="201"/>
      <c r="M15" s="186"/>
      <c r="N15" s="215" t="e">
        <f>Q15/$W$13</f>
        <v>#DIV/0!</v>
      </c>
      <c r="O15" s="215">
        <f t="shared" si="0"/>
        <v>0</v>
      </c>
      <c r="P15" s="215">
        <f t="shared" si="0"/>
        <v>0</v>
      </c>
      <c r="Q15" s="216">
        <f>T43</f>
        <v>0</v>
      </c>
      <c r="R15" s="216"/>
      <c r="S15" s="216"/>
      <c r="T15" s="217"/>
      <c r="U15" s="191"/>
      <c r="V15" s="65">
        <f>V43</f>
        <v>0</v>
      </c>
      <c r="W15" s="218" t="s">
        <v>140</v>
      </c>
      <c r="X15" s="218"/>
      <c r="Y15" s="218"/>
      <c r="Z15" s="218"/>
      <c r="AA15" s="218"/>
      <c r="AB15" s="218"/>
      <c r="AC15" s="219"/>
      <c r="AD15" s="3"/>
      <c r="AE15" s="3"/>
      <c r="AF15" s="3"/>
      <c r="AG15" s="3"/>
      <c r="AH15" s="3"/>
      <c r="AI15" s="3"/>
      <c r="AJ15" s="3"/>
      <c r="AK15" s="3"/>
      <c r="AL15" s="3"/>
      <c r="AM15" s="3"/>
      <c r="AN15" s="3"/>
      <c r="AO15" s="3"/>
      <c r="AP15" s="3"/>
      <c r="AR15" s="111"/>
    </row>
    <row r="16" spans="1:48" ht="31.5" customHeight="1" thickBot="1" x14ac:dyDescent="0.3">
      <c r="B16" s="3"/>
      <c r="C16" s="220" t="str">
        <f>C44</f>
        <v xml:space="preserve"> 15. TOTAL CASE MANAGEMENT, SUPPORT SERVICES AND ORAL HEALTHCARE SERVICES THIS PERIOD </v>
      </c>
      <c r="D16" s="221"/>
      <c r="E16" s="221"/>
      <c r="F16" s="221"/>
      <c r="G16" s="221"/>
      <c r="H16" s="221"/>
      <c r="I16" s="221"/>
      <c r="J16" s="221"/>
      <c r="K16" s="221"/>
      <c r="L16" s="221"/>
      <c r="M16" s="186"/>
      <c r="N16" s="222" t="e">
        <f>Q16/$W$13</f>
        <v>#DIV/0!</v>
      </c>
      <c r="O16" s="222">
        <f t="shared" si="0"/>
        <v>0</v>
      </c>
      <c r="P16" s="222">
        <f t="shared" si="0"/>
        <v>0</v>
      </c>
      <c r="Q16" s="223">
        <f>T44</f>
        <v>0</v>
      </c>
      <c r="R16" s="223"/>
      <c r="S16" s="223"/>
      <c r="T16" s="224"/>
      <c r="U16" s="191"/>
      <c r="V16" s="66">
        <f>V44</f>
        <v>0</v>
      </c>
      <c r="W16" s="225">
        <f>SUM(V16)</f>
        <v>0</v>
      </c>
      <c r="X16" s="225"/>
      <c r="Y16" s="225"/>
      <c r="Z16" s="225"/>
      <c r="AA16" s="225"/>
      <c r="AB16" s="225"/>
      <c r="AC16" s="226"/>
      <c r="AD16" s="3"/>
      <c r="AE16" s="3"/>
      <c r="AF16" s="3"/>
      <c r="AG16" s="3"/>
      <c r="AH16" s="3"/>
      <c r="AI16" s="3"/>
      <c r="AJ16" s="3"/>
      <c r="AK16" s="3"/>
      <c r="AL16" s="3"/>
      <c r="AM16" s="3"/>
      <c r="AN16" s="3"/>
      <c r="AO16" s="3"/>
      <c r="AP16" s="3"/>
    </row>
    <row r="17" spans="1:44" ht="21.75" customHeight="1" thickBot="1" x14ac:dyDescent="0.3">
      <c r="B17" s="3"/>
      <c r="C17" s="202" t="s">
        <v>102</v>
      </c>
      <c r="D17" s="203"/>
      <c r="E17" s="203"/>
      <c r="F17" s="203"/>
      <c r="G17" s="203"/>
      <c r="H17" s="203"/>
      <c r="I17" s="203"/>
      <c r="J17" s="203"/>
      <c r="K17" s="203"/>
      <c r="L17" s="203"/>
      <c r="M17" s="187"/>
      <c r="N17" s="204" t="e">
        <f>W18/$W$13</f>
        <v>#DIV/0!</v>
      </c>
      <c r="O17" s="204"/>
      <c r="P17" s="204"/>
      <c r="Q17" s="205">
        <f>W18</f>
        <v>0</v>
      </c>
      <c r="R17" s="205"/>
      <c r="S17" s="205"/>
      <c r="T17" s="206"/>
      <c r="U17" s="192"/>
      <c r="V17" s="67">
        <f>W13-V44</f>
        <v>0</v>
      </c>
      <c r="W17" s="207" t="s">
        <v>141</v>
      </c>
      <c r="X17" s="207"/>
      <c r="Y17" s="207"/>
      <c r="Z17" s="207"/>
      <c r="AA17" s="207"/>
      <c r="AB17" s="207"/>
      <c r="AC17" s="208"/>
      <c r="AD17" s="3"/>
      <c r="AE17" s="3"/>
      <c r="AF17" s="3"/>
      <c r="AG17" s="3"/>
      <c r="AH17" s="3"/>
      <c r="AI17" s="3"/>
      <c r="AJ17" s="3"/>
      <c r="AK17" s="3"/>
      <c r="AL17" s="3"/>
      <c r="AM17" s="3"/>
      <c r="AN17" s="3"/>
      <c r="AO17" s="3"/>
      <c r="AP17" s="3"/>
      <c r="AR17" s="111"/>
    </row>
    <row r="18" spans="1:44" ht="30" customHeight="1" thickBot="1" x14ac:dyDescent="0.3">
      <c r="B18" s="3"/>
      <c r="C18" s="212" t="s">
        <v>150</v>
      </c>
      <c r="D18" s="213"/>
      <c r="E18" s="213"/>
      <c r="F18" s="213"/>
      <c r="G18" s="213"/>
      <c r="H18" s="213"/>
      <c r="I18" s="213"/>
      <c r="J18" s="213"/>
      <c r="K18" s="213"/>
      <c r="L18" s="213"/>
      <c r="M18" s="213"/>
      <c r="N18" s="213"/>
      <c r="O18" s="213"/>
      <c r="P18" s="213"/>
      <c r="Q18" s="213"/>
      <c r="R18" s="213"/>
      <c r="S18" s="213"/>
      <c r="T18" s="213"/>
      <c r="U18" s="213"/>
      <c r="V18" s="214"/>
      <c r="W18" s="209">
        <f>SUM(W13-W16)</f>
        <v>0</v>
      </c>
      <c r="X18" s="210"/>
      <c r="Y18" s="210"/>
      <c r="Z18" s="210"/>
      <c r="AA18" s="210"/>
      <c r="AB18" s="210"/>
      <c r="AC18" s="211"/>
      <c r="AD18" s="3"/>
      <c r="AE18" s="3"/>
      <c r="AF18" s="3"/>
      <c r="AG18" s="3"/>
      <c r="AH18" s="3"/>
      <c r="AI18" s="3"/>
      <c r="AJ18" s="3"/>
      <c r="AK18" s="3"/>
      <c r="AL18" s="3"/>
      <c r="AM18" s="3"/>
      <c r="AN18" s="3"/>
      <c r="AO18" s="3"/>
      <c r="AP18" s="3"/>
    </row>
    <row r="19" spans="1:44" ht="20.25" customHeight="1" thickBot="1" x14ac:dyDescent="0.3">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11"/>
    </row>
    <row r="20" spans="1:44" ht="31.5" customHeight="1" thickTop="1" thickBot="1" x14ac:dyDescent="0.3">
      <c r="A20" s="40"/>
      <c r="B20" s="5"/>
      <c r="C20" s="232" t="s">
        <v>0</v>
      </c>
      <c r="D20" s="233"/>
      <c r="E20" s="233"/>
      <c r="F20" s="233"/>
      <c r="G20" s="233"/>
      <c r="H20" s="233"/>
      <c r="I20" s="233"/>
      <c r="J20" s="233"/>
      <c r="K20" s="233"/>
      <c r="L20" s="233"/>
      <c r="M20" s="233"/>
      <c r="N20" s="233"/>
      <c r="O20" s="233"/>
      <c r="P20" s="233"/>
      <c r="Q20" s="233"/>
      <c r="R20" s="233"/>
      <c r="S20" s="233"/>
      <c r="T20" s="72" t="s">
        <v>106</v>
      </c>
      <c r="U20" s="18"/>
      <c r="V20" s="73" t="s">
        <v>30</v>
      </c>
      <c r="W20" s="234" t="s">
        <v>125</v>
      </c>
      <c r="X20" s="235"/>
      <c r="Y20" s="235"/>
      <c r="Z20" s="235"/>
      <c r="AA20" s="235"/>
      <c r="AB20" s="235"/>
      <c r="AC20" s="235"/>
      <c r="AD20" s="235"/>
      <c r="AE20" s="235"/>
      <c r="AF20" s="235"/>
      <c r="AG20" s="235"/>
      <c r="AH20" s="235"/>
      <c r="AI20" s="235"/>
      <c r="AJ20" s="235"/>
      <c r="AK20" s="235"/>
      <c r="AL20" s="235"/>
      <c r="AM20" s="235"/>
      <c r="AN20" s="235"/>
      <c r="AO20" s="236"/>
      <c r="AP20" s="5"/>
      <c r="AQ20" s="21"/>
      <c r="AR20" s="117" t="s">
        <v>152</v>
      </c>
    </row>
    <row r="21" spans="1:44" ht="21.95" customHeight="1" thickTop="1" thickBot="1" x14ac:dyDescent="0.3">
      <c r="A21" s="40"/>
      <c r="B21" s="5"/>
      <c r="C21" s="120" t="s">
        <v>131</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2"/>
      <c r="AP21" s="5"/>
      <c r="AQ21" s="21"/>
      <c r="AR21" s="55"/>
    </row>
    <row r="22" spans="1:44" ht="18" customHeight="1" thickTop="1" x14ac:dyDescent="0.25">
      <c r="A22" s="40"/>
      <c r="B22" s="5"/>
      <c r="C22" s="237" t="s">
        <v>12</v>
      </c>
      <c r="D22" s="238"/>
      <c r="E22" s="238"/>
      <c r="F22" s="238"/>
      <c r="G22" s="238"/>
      <c r="H22" s="238"/>
      <c r="I22" s="238"/>
      <c r="J22" s="238"/>
      <c r="K22" s="238"/>
      <c r="L22" s="238"/>
      <c r="M22" s="238"/>
      <c r="N22" s="238"/>
      <c r="O22" s="238"/>
      <c r="P22" s="238"/>
      <c r="Q22" s="238"/>
      <c r="R22" s="238"/>
      <c r="S22" s="238"/>
      <c r="T22" s="74"/>
      <c r="U22" s="45"/>
      <c r="V22" s="30">
        <f>T22</f>
        <v>0</v>
      </c>
      <c r="W22" s="239"/>
      <c r="X22" s="239"/>
      <c r="Y22" s="239"/>
      <c r="Z22" s="239"/>
      <c r="AA22" s="239"/>
      <c r="AB22" s="239"/>
      <c r="AC22" s="239"/>
      <c r="AD22" s="239"/>
      <c r="AE22" s="239"/>
      <c r="AF22" s="239"/>
      <c r="AG22" s="239"/>
      <c r="AH22" s="239"/>
      <c r="AI22" s="239"/>
      <c r="AJ22" s="239"/>
      <c r="AK22" s="239"/>
      <c r="AL22" s="239"/>
      <c r="AM22" s="239"/>
      <c r="AN22" s="239"/>
      <c r="AO22" s="240"/>
      <c r="AP22" s="5"/>
      <c r="AQ22" s="21"/>
      <c r="AR22" s="118"/>
    </row>
    <row r="23" spans="1:44" ht="18" customHeight="1" x14ac:dyDescent="0.25">
      <c r="A23" s="40"/>
      <c r="B23" s="5"/>
      <c r="C23" s="142" t="s">
        <v>13</v>
      </c>
      <c r="D23" s="143"/>
      <c r="E23" s="143"/>
      <c r="F23" s="143"/>
      <c r="G23" s="143"/>
      <c r="H23" s="143"/>
      <c r="I23" s="143"/>
      <c r="J23" s="143"/>
      <c r="K23" s="143"/>
      <c r="L23" s="143"/>
      <c r="M23" s="143"/>
      <c r="N23" s="143"/>
      <c r="O23" s="143"/>
      <c r="P23" s="143"/>
      <c r="Q23" s="143"/>
      <c r="R23" s="143"/>
      <c r="S23" s="143"/>
      <c r="T23" s="16"/>
      <c r="U23" s="45"/>
      <c r="V23" s="27">
        <f>T23</f>
        <v>0</v>
      </c>
      <c r="W23" s="127"/>
      <c r="X23" s="127"/>
      <c r="Y23" s="127"/>
      <c r="Z23" s="127"/>
      <c r="AA23" s="127"/>
      <c r="AB23" s="127"/>
      <c r="AC23" s="127"/>
      <c r="AD23" s="127"/>
      <c r="AE23" s="127"/>
      <c r="AF23" s="127"/>
      <c r="AG23" s="127"/>
      <c r="AH23" s="127"/>
      <c r="AI23" s="127"/>
      <c r="AJ23" s="127"/>
      <c r="AK23" s="127"/>
      <c r="AL23" s="127"/>
      <c r="AM23" s="127"/>
      <c r="AN23" s="127"/>
      <c r="AO23" s="128"/>
      <c r="AP23" s="5"/>
      <c r="AQ23" s="21"/>
      <c r="AR23" s="119"/>
    </row>
    <row r="24" spans="1:44" ht="30" customHeight="1" x14ac:dyDescent="0.25">
      <c r="A24" s="40"/>
      <c r="B24" s="5"/>
      <c r="C24" s="132" t="s">
        <v>99</v>
      </c>
      <c r="D24" s="143"/>
      <c r="E24" s="143"/>
      <c r="F24" s="143"/>
      <c r="G24" s="143"/>
      <c r="H24" s="143"/>
      <c r="I24" s="143"/>
      <c r="J24" s="143"/>
      <c r="K24" s="143"/>
      <c r="L24" s="143"/>
      <c r="M24" s="143"/>
      <c r="N24" s="143"/>
      <c r="O24" s="143"/>
      <c r="P24" s="143"/>
      <c r="Q24" s="143"/>
      <c r="R24" s="143"/>
      <c r="S24" s="143"/>
      <c r="T24" s="16"/>
      <c r="U24" s="45"/>
      <c r="V24" s="27">
        <f>T24</f>
        <v>0</v>
      </c>
      <c r="W24" s="127"/>
      <c r="X24" s="127"/>
      <c r="Y24" s="127"/>
      <c r="Z24" s="127"/>
      <c r="AA24" s="127"/>
      <c r="AB24" s="127"/>
      <c r="AC24" s="127"/>
      <c r="AD24" s="127"/>
      <c r="AE24" s="127"/>
      <c r="AF24" s="127"/>
      <c r="AG24" s="127"/>
      <c r="AH24" s="127"/>
      <c r="AI24" s="127"/>
      <c r="AJ24" s="127"/>
      <c r="AK24" s="127"/>
      <c r="AL24" s="127"/>
      <c r="AM24" s="127"/>
      <c r="AN24" s="127"/>
      <c r="AO24" s="128"/>
      <c r="AP24" s="5"/>
      <c r="AQ24" s="21"/>
      <c r="AR24" s="68"/>
    </row>
    <row r="25" spans="1:44" ht="18" customHeight="1" x14ac:dyDescent="0.25">
      <c r="A25" s="40"/>
      <c r="B25" s="5"/>
      <c r="C25" s="142" t="s">
        <v>14</v>
      </c>
      <c r="D25" s="143"/>
      <c r="E25" s="143"/>
      <c r="F25" s="143"/>
      <c r="G25" s="143"/>
      <c r="H25" s="143"/>
      <c r="I25" s="143"/>
      <c r="J25" s="143"/>
      <c r="K25" s="143"/>
      <c r="L25" s="143"/>
      <c r="M25" s="143"/>
      <c r="N25" s="143"/>
      <c r="O25" s="143"/>
      <c r="P25" s="143"/>
      <c r="Q25" s="143"/>
      <c r="R25" s="143"/>
      <c r="S25" s="143"/>
      <c r="T25" s="16"/>
      <c r="U25" s="45"/>
      <c r="V25" s="27">
        <f>T25</f>
        <v>0</v>
      </c>
      <c r="W25" s="127"/>
      <c r="X25" s="127"/>
      <c r="Y25" s="127"/>
      <c r="Z25" s="127"/>
      <c r="AA25" s="127"/>
      <c r="AB25" s="127"/>
      <c r="AC25" s="127"/>
      <c r="AD25" s="127"/>
      <c r="AE25" s="127"/>
      <c r="AF25" s="127"/>
      <c r="AG25" s="127"/>
      <c r="AH25" s="127"/>
      <c r="AI25" s="127"/>
      <c r="AJ25" s="127"/>
      <c r="AK25" s="127"/>
      <c r="AL25" s="127"/>
      <c r="AM25" s="127"/>
      <c r="AN25" s="127"/>
      <c r="AO25" s="128"/>
      <c r="AP25" s="5"/>
      <c r="AQ25" s="21"/>
      <c r="AR25" s="61"/>
    </row>
    <row r="26" spans="1:44" ht="30" customHeight="1" thickBot="1" x14ac:dyDescent="0.3">
      <c r="A26" s="40"/>
      <c r="B26" s="5"/>
      <c r="C26" s="132" t="s">
        <v>98</v>
      </c>
      <c r="D26" s="133"/>
      <c r="E26" s="133"/>
      <c r="F26" s="133"/>
      <c r="G26" s="133"/>
      <c r="H26" s="133"/>
      <c r="I26" s="133"/>
      <c r="J26" s="133"/>
      <c r="K26" s="133"/>
      <c r="L26" s="133"/>
      <c r="M26" s="133"/>
      <c r="N26" s="133"/>
      <c r="O26" s="133"/>
      <c r="P26" s="133"/>
      <c r="Q26" s="133"/>
      <c r="R26" s="133"/>
      <c r="S26" s="133"/>
      <c r="T26" s="15"/>
      <c r="U26" s="45"/>
      <c r="V26" s="28">
        <f>T26</f>
        <v>0</v>
      </c>
      <c r="W26" s="127"/>
      <c r="X26" s="127"/>
      <c r="Y26" s="127"/>
      <c r="Z26" s="127"/>
      <c r="AA26" s="127"/>
      <c r="AB26" s="127"/>
      <c r="AC26" s="127"/>
      <c r="AD26" s="127"/>
      <c r="AE26" s="127"/>
      <c r="AF26" s="127"/>
      <c r="AG26" s="127"/>
      <c r="AH26" s="127"/>
      <c r="AI26" s="127"/>
      <c r="AJ26" s="127"/>
      <c r="AK26" s="127"/>
      <c r="AL26" s="127"/>
      <c r="AM26" s="127"/>
      <c r="AN26" s="127"/>
      <c r="AO26" s="128"/>
      <c r="AP26" s="5"/>
      <c r="AQ26" s="21"/>
      <c r="AR26" s="61"/>
    </row>
    <row r="27" spans="1:44" ht="18" customHeight="1" x14ac:dyDescent="0.25">
      <c r="A27" s="40"/>
      <c r="B27" s="5"/>
      <c r="C27" s="134" t="s">
        <v>32</v>
      </c>
      <c r="D27" s="135"/>
      <c r="E27" s="135"/>
      <c r="F27" s="135"/>
      <c r="G27" s="135"/>
      <c r="H27" s="135"/>
      <c r="I27" s="135"/>
      <c r="J27" s="135"/>
      <c r="K27" s="135"/>
      <c r="L27" s="135"/>
      <c r="M27" s="135"/>
      <c r="N27" s="135"/>
      <c r="O27" s="135"/>
      <c r="P27" s="135"/>
      <c r="Q27" s="135"/>
      <c r="R27" s="135"/>
      <c r="S27" s="136"/>
      <c r="T27" s="46">
        <f>SUM(T22:T26)</f>
        <v>0</v>
      </c>
      <c r="U27" s="45"/>
      <c r="V27" s="29">
        <f>SUM(V22:V26)</f>
        <v>0</v>
      </c>
      <c r="W27" s="126"/>
      <c r="X27" s="127"/>
      <c r="Y27" s="127"/>
      <c r="Z27" s="127"/>
      <c r="AA27" s="127"/>
      <c r="AB27" s="127"/>
      <c r="AC27" s="127"/>
      <c r="AD27" s="127"/>
      <c r="AE27" s="127"/>
      <c r="AF27" s="127"/>
      <c r="AG27" s="127"/>
      <c r="AH27" s="127"/>
      <c r="AI27" s="127"/>
      <c r="AJ27" s="127"/>
      <c r="AK27" s="127"/>
      <c r="AL27" s="127"/>
      <c r="AM27" s="127"/>
      <c r="AN27" s="127"/>
      <c r="AO27" s="128"/>
      <c r="AP27" s="5"/>
      <c r="AQ27" s="21"/>
      <c r="AR27" s="61"/>
    </row>
    <row r="28" spans="1:44" ht="18" customHeight="1" thickBot="1" x14ac:dyDescent="0.3">
      <c r="A28" s="40"/>
      <c r="B28" s="5"/>
      <c r="C28" s="137" t="s">
        <v>126</v>
      </c>
      <c r="D28" s="133"/>
      <c r="E28" s="133"/>
      <c r="F28" s="133"/>
      <c r="G28" s="133"/>
      <c r="H28" s="133"/>
      <c r="I28" s="133"/>
      <c r="J28" s="133"/>
      <c r="K28" s="133"/>
      <c r="L28" s="133"/>
      <c r="M28" s="133"/>
      <c r="N28" s="133"/>
      <c r="O28" s="133"/>
      <c r="P28" s="133"/>
      <c r="Q28" s="133"/>
      <c r="R28" s="133"/>
      <c r="S28" s="133"/>
      <c r="T28" s="15"/>
      <c r="U28" s="45"/>
      <c r="V28" s="28">
        <f>T28</f>
        <v>0</v>
      </c>
      <c r="W28" s="127"/>
      <c r="X28" s="127"/>
      <c r="Y28" s="127"/>
      <c r="Z28" s="127"/>
      <c r="AA28" s="127"/>
      <c r="AB28" s="127"/>
      <c r="AC28" s="127"/>
      <c r="AD28" s="127"/>
      <c r="AE28" s="127"/>
      <c r="AF28" s="127"/>
      <c r="AG28" s="127"/>
      <c r="AH28" s="127"/>
      <c r="AI28" s="127"/>
      <c r="AJ28" s="127"/>
      <c r="AK28" s="127"/>
      <c r="AL28" s="127"/>
      <c r="AM28" s="127"/>
      <c r="AN28" s="127"/>
      <c r="AO28" s="128"/>
      <c r="AP28" s="5"/>
      <c r="AQ28" s="21"/>
      <c r="AR28" s="57"/>
    </row>
    <row r="29" spans="1:44" ht="18" customHeight="1" thickBot="1" x14ac:dyDescent="0.3">
      <c r="A29" s="40"/>
      <c r="B29" s="5"/>
      <c r="C29" s="138" t="s">
        <v>25</v>
      </c>
      <c r="D29" s="139"/>
      <c r="E29" s="139"/>
      <c r="F29" s="139"/>
      <c r="G29" s="139"/>
      <c r="H29" s="139"/>
      <c r="I29" s="139"/>
      <c r="J29" s="139"/>
      <c r="K29" s="139"/>
      <c r="L29" s="139"/>
      <c r="M29" s="139"/>
      <c r="N29" s="139"/>
      <c r="O29" s="139"/>
      <c r="P29" s="139"/>
      <c r="Q29" s="139"/>
      <c r="R29" s="139"/>
      <c r="S29" s="139"/>
      <c r="T29" s="75">
        <f>SUM(T27:T28)</f>
        <v>0</v>
      </c>
      <c r="U29" s="47"/>
      <c r="V29" s="35">
        <f>SUM(V27:V28)</f>
        <v>0</v>
      </c>
      <c r="W29" s="140"/>
      <c r="X29" s="140"/>
      <c r="Y29" s="140"/>
      <c r="Z29" s="140"/>
      <c r="AA29" s="140"/>
      <c r="AB29" s="140"/>
      <c r="AC29" s="140"/>
      <c r="AD29" s="140"/>
      <c r="AE29" s="140"/>
      <c r="AF29" s="140"/>
      <c r="AG29" s="140"/>
      <c r="AH29" s="140"/>
      <c r="AI29" s="140"/>
      <c r="AJ29" s="140"/>
      <c r="AK29" s="140"/>
      <c r="AL29" s="140"/>
      <c r="AM29" s="140"/>
      <c r="AN29" s="140"/>
      <c r="AO29" s="141"/>
      <c r="AP29" s="5"/>
      <c r="AQ29" s="21"/>
      <c r="AR29" s="62"/>
    </row>
    <row r="30" spans="1:44" ht="21.95" customHeight="1" thickTop="1" thickBot="1" x14ac:dyDescent="0.3">
      <c r="A30" s="40"/>
      <c r="B30" s="5"/>
      <c r="C30" s="120" t="s">
        <v>130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c r="AP30" s="5"/>
      <c r="AQ30" s="21"/>
      <c r="AR30" s="55"/>
    </row>
    <row r="31" spans="1:44" ht="45.75" customHeight="1" thickTop="1" x14ac:dyDescent="0.25">
      <c r="A31" s="40"/>
      <c r="B31" s="5"/>
      <c r="C31" s="227" t="s">
        <v>96</v>
      </c>
      <c r="D31" s="228"/>
      <c r="E31" s="228"/>
      <c r="F31" s="228"/>
      <c r="G31" s="228"/>
      <c r="H31" s="228"/>
      <c r="I31" s="228"/>
      <c r="J31" s="228"/>
      <c r="K31" s="228"/>
      <c r="L31" s="228"/>
      <c r="M31" s="228"/>
      <c r="N31" s="228"/>
      <c r="O31" s="228"/>
      <c r="P31" s="228"/>
      <c r="Q31" s="228"/>
      <c r="R31" s="228"/>
      <c r="S31" s="228"/>
      <c r="T31" s="74"/>
      <c r="U31" s="45"/>
      <c r="V31" s="30">
        <f>T31</f>
        <v>0</v>
      </c>
      <c r="W31" s="229"/>
      <c r="X31" s="230"/>
      <c r="Y31" s="230"/>
      <c r="Z31" s="230"/>
      <c r="AA31" s="230"/>
      <c r="AB31" s="230"/>
      <c r="AC31" s="230"/>
      <c r="AD31" s="230"/>
      <c r="AE31" s="230"/>
      <c r="AF31" s="230"/>
      <c r="AG31" s="230"/>
      <c r="AH31" s="230"/>
      <c r="AI31" s="230"/>
      <c r="AJ31" s="230"/>
      <c r="AK31" s="230"/>
      <c r="AL31" s="230"/>
      <c r="AM31" s="230"/>
      <c r="AN31" s="230"/>
      <c r="AO31" s="231"/>
      <c r="AP31" s="5"/>
      <c r="AQ31" s="21"/>
      <c r="AR31" s="59"/>
    </row>
    <row r="32" spans="1:44" ht="33" customHeight="1" thickBot="1" x14ac:dyDescent="0.3">
      <c r="A32" s="40"/>
      <c r="B32" s="5"/>
      <c r="C32" s="132" t="s">
        <v>97</v>
      </c>
      <c r="D32" s="133"/>
      <c r="E32" s="133"/>
      <c r="F32" s="133"/>
      <c r="G32" s="133"/>
      <c r="H32" s="133"/>
      <c r="I32" s="133"/>
      <c r="J32" s="133"/>
      <c r="K32" s="133"/>
      <c r="L32" s="133"/>
      <c r="M32" s="133"/>
      <c r="N32" s="133"/>
      <c r="O32" s="133"/>
      <c r="P32" s="133"/>
      <c r="Q32" s="133"/>
      <c r="R32" s="133"/>
      <c r="S32" s="133"/>
      <c r="T32" s="15"/>
      <c r="U32" s="45"/>
      <c r="V32" s="28">
        <f>T32</f>
        <v>0</v>
      </c>
      <c r="W32" s="126"/>
      <c r="X32" s="127"/>
      <c r="Y32" s="127"/>
      <c r="Z32" s="127"/>
      <c r="AA32" s="127"/>
      <c r="AB32" s="127"/>
      <c r="AC32" s="127"/>
      <c r="AD32" s="127"/>
      <c r="AE32" s="127"/>
      <c r="AF32" s="127"/>
      <c r="AG32" s="127"/>
      <c r="AH32" s="127"/>
      <c r="AI32" s="127"/>
      <c r="AJ32" s="127"/>
      <c r="AK32" s="127"/>
      <c r="AL32" s="127"/>
      <c r="AM32" s="127"/>
      <c r="AN32" s="127"/>
      <c r="AO32" s="128"/>
      <c r="AP32" s="5"/>
      <c r="AQ32" s="21"/>
      <c r="AR32" s="57"/>
    </row>
    <row r="33" spans="2:44" s="40" customFormat="1" ht="18" customHeight="1" x14ac:dyDescent="0.25">
      <c r="B33" s="5"/>
      <c r="C33" s="134" t="s">
        <v>32</v>
      </c>
      <c r="D33" s="144"/>
      <c r="E33" s="144"/>
      <c r="F33" s="144"/>
      <c r="G33" s="144"/>
      <c r="H33" s="144"/>
      <c r="I33" s="144"/>
      <c r="J33" s="144"/>
      <c r="K33" s="144"/>
      <c r="L33" s="144"/>
      <c r="M33" s="144"/>
      <c r="N33" s="144"/>
      <c r="O33" s="144"/>
      <c r="P33" s="144"/>
      <c r="Q33" s="144"/>
      <c r="R33" s="144"/>
      <c r="S33" s="145"/>
      <c r="T33" s="48">
        <f>SUM(T31:T32)</f>
        <v>0</v>
      </c>
      <c r="U33" s="45"/>
      <c r="V33" s="30">
        <f>SUM(V31:V32)</f>
        <v>0</v>
      </c>
      <c r="W33" s="126"/>
      <c r="X33" s="127"/>
      <c r="Y33" s="127"/>
      <c r="Z33" s="127"/>
      <c r="AA33" s="127"/>
      <c r="AB33" s="127"/>
      <c r="AC33" s="127"/>
      <c r="AD33" s="127"/>
      <c r="AE33" s="127"/>
      <c r="AF33" s="127"/>
      <c r="AG33" s="127"/>
      <c r="AH33" s="127"/>
      <c r="AI33" s="127"/>
      <c r="AJ33" s="127"/>
      <c r="AK33" s="127"/>
      <c r="AL33" s="127"/>
      <c r="AM33" s="127"/>
      <c r="AN33" s="127"/>
      <c r="AO33" s="128"/>
      <c r="AP33" s="5"/>
      <c r="AQ33" s="21"/>
      <c r="AR33" s="57"/>
    </row>
    <row r="34" spans="2:44" s="40" customFormat="1" ht="18" customHeight="1" thickBot="1" x14ac:dyDescent="0.3">
      <c r="B34" s="5"/>
      <c r="C34" s="137" t="s">
        <v>127</v>
      </c>
      <c r="D34" s="133"/>
      <c r="E34" s="133"/>
      <c r="F34" s="133"/>
      <c r="G34" s="133"/>
      <c r="H34" s="133"/>
      <c r="I34" s="133"/>
      <c r="J34" s="133"/>
      <c r="K34" s="133"/>
      <c r="L34" s="133"/>
      <c r="M34" s="133"/>
      <c r="N34" s="133"/>
      <c r="O34" s="133"/>
      <c r="P34" s="133"/>
      <c r="Q34" s="133"/>
      <c r="R34" s="133"/>
      <c r="S34" s="133"/>
      <c r="T34" s="17"/>
      <c r="U34" s="45"/>
      <c r="V34" s="31">
        <f>T34</f>
        <v>0</v>
      </c>
      <c r="W34" s="126"/>
      <c r="X34" s="127"/>
      <c r="Y34" s="127"/>
      <c r="Z34" s="127"/>
      <c r="AA34" s="127"/>
      <c r="AB34" s="127"/>
      <c r="AC34" s="127"/>
      <c r="AD34" s="127"/>
      <c r="AE34" s="127"/>
      <c r="AF34" s="127"/>
      <c r="AG34" s="127"/>
      <c r="AH34" s="127"/>
      <c r="AI34" s="127"/>
      <c r="AJ34" s="127"/>
      <c r="AK34" s="127"/>
      <c r="AL34" s="127"/>
      <c r="AM34" s="127"/>
      <c r="AN34" s="127"/>
      <c r="AO34" s="128"/>
      <c r="AP34" s="5"/>
      <c r="AQ34" s="21"/>
      <c r="AR34" s="57"/>
    </row>
    <row r="35" spans="2:44" s="40" customFormat="1" ht="18" customHeight="1" thickBot="1" x14ac:dyDescent="0.3">
      <c r="B35" s="5"/>
      <c r="C35" s="243" t="s">
        <v>26</v>
      </c>
      <c r="D35" s="244"/>
      <c r="E35" s="244"/>
      <c r="F35" s="244"/>
      <c r="G35" s="244"/>
      <c r="H35" s="244"/>
      <c r="I35" s="244"/>
      <c r="J35" s="244"/>
      <c r="K35" s="244"/>
      <c r="L35" s="244"/>
      <c r="M35" s="244"/>
      <c r="N35" s="244"/>
      <c r="O35" s="244"/>
      <c r="P35" s="244"/>
      <c r="Q35" s="244"/>
      <c r="R35" s="244"/>
      <c r="S35" s="244"/>
      <c r="T35" s="75">
        <f>SUM(T33:T34)</f>
        <v>0</v>
      </c>
      <c r="U35" s="47"/>
      <c r="V35" s="35">
        <f>SUM(V33:V34)</f>
        <v>0</v>
      </c>
      <c r="W35" s="245"/>
      <c r="X35" s="246"/>
      <c r="Y35" s="246"/>
      <c r="Z35" s="246"/>
      <c r="AA35" s="246"/>
      <c r="AB35" s="246"/>
      <c r="AC35" s="246"/>
      <c r="AD35" s="246"/>
      <c r="AE35" s="246"/>
      <c r="AF35" s="246"/>
      <c r="AG35" s="246"/>
      <c r="AH35" s="246"/>
      <c r="AI35" s="246"/>
      <c r="AJ35" s="246"/>
      <c r="AK35" s="246"/>
      <c r="AL35" s="246"/>
      <c r="AM35" s="246"/>
      <c r="AN35" s="246"/>
      <c r="AO35" s="247"/>
      <c r="AP35" s="5"/>
      <c r="AQ35" s="21"/>
      <c r="AR35" s="58"/>
    </row>
    <row r="36" spans="2:44" s="40" customFormat="1" ht="21.95" customHeight="1" thickTop="1" thickBot="1" x14ac:dyDescent="0.3">
      <c r="B36" s="5"/>
      <c r="C36" s="120" t="s">
        <v>134</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c r="AP36" s="5"/>
      <c r="AQ36" s="21"/>
      <c r="AR36" s="55"/>
    </row>
    <row r="37" spans="2:44" s="40" customFormat="1" ht="30.75" customHeight="1" thickTop="1" x14ac:dyDescent="0.25">
      <c r="B37" s="5"/>
      <c r="C37" s="237" t="s">
        <v>17</v>
      </c>
      <c r="D37" s="228"/>
      <c r="E37" s="228"/>
      <c r="F37" s="228"/>
      <c r="G37" s="228"/>
      <c r="H37" s="228"/>
      <c r="I37" s="228"/>
      <c r="J37" s="228"/>
      <c r="K37" s="228"/>
      <c r="L37" s="228"/>
      <c r="M37" s="228"/>
      <c r="N37" s="228"/>
      <c r="O37" s="228"/>
      <c r="P37" s="228"/>
      <c r="Q37" s="228"/>
      <c r="R37" s="228"/>
      <c r="S37" s="228"/>
      <c r="T37" s="74"/>
      <c r="U37" s="45"/>
      <c r="V37" s="77">
        <f>T37</f>
        <v>0</v>
      </c>
      <c r="W37" s="241"/>
      <c r="X37" s="241"/>
      <c r="Y37" s="241"/>
      <c r="Z37" s="241"/>
      <c r="AA37" s="241"/>
      <c r="AB37" s="241"/>
      <c r="AC37" s="241"/>
      <c r="AD37" s="241"/>
      <c r="AE37" s="241"/>
      <c r="AF37" s="241"/>
      <c r="AG37" s="241"/>
      <c r="AH37" s="241"/>
      <c r="AI37" s="241"/>
      <c r="AJ37" s="241"/>
      <c r="AK37" s="241"/>
      <c r="AL37" s="241"/>
      <c r="AM37" s="241"/>
      <c r="AN37" s="241"/>
      <c r="AO37" s="242"/>
      <c r="AP37" s="5"/>
      <c r="AQ37" s="21"/>
      <c r="AR37" s="59"/>
    </row>
    <row r="38" spans="2:44" s="40" customFormat="1" ht="43.5" customHeight="1" x14ac:dyDescent="0.25">
      <c r="B38" s="5"/>
      <c r="C38" s="132" t="s">
        <v>105</v>
      </c>
      <c r="D38" s="133"/>
      <c r="E38" s="133"/>
      <c r="F38" s="133"/>
      <c r="G38" s="133"/>
      <c r="H38" s="133"/>
      <c r="I38" s="133"/>
      <c r="J38" s="133"/>
      <c r="K38" s="133"/>
      <c r="L38" s="133"/>
      <c r="M38" s="133"/>
      <c r="N38" s="133"/>
      <c r="O38" s="133"/>
      <c r="P38" s="133"/>
      <c r="Q38" s="133"/>
      <c r="R38" s="133"/>
      <c r="S38" s="133"/>
      <c r="T38" s="16"/>
      <c r="U38" s="45"/>
      <c r="V38" s="33">
        <f>T38</f>
        <v>0</v>
      </c>
      <c r="W38" s="130"/>
      <c r="X38" s="130"/>
      <c r="Y38" s="130"/>
      <c r="Z38" s="130"/>
      <c r="AA38" s="130"/>
      <c r="AB38" s="130"/>
      <c r="AC38" s="130"/>
      <c r="AD38" s="130"/>
      <c r="AE38" s="130"/>
      <c r="AF38" s="130"/>
      <c r="AG38" s="130"/>
      <c r="AH38" s="130"/>
      <c r="AI38" s="130"/>
      <c r="AJ38" s="130"/>
      <c r="AK38" s="130"/>
      <c r="AL38" s="130"/>
      <c r="AM38" s="130"/>
      <c r="AN38" s="130"/>
      <c r="AO38" s="131"/>
      <c r="AP38" s="5"/>
      <c r="AQ38" s="21"/>
      <c r="AR38" s="57"/>
    </row>
    <row r="39" spans="2:44" s="40" customFormat="1" ht="18" customHeight="1" x14ac:dyDescent="0.25">
      <c r="B39" s="5"/>
      <c r="C39" s="142" t="s">
        <v>16</v>
      </c>
      <c r="D39" s="133"/>
      <c r="E39" s="133"/>
      <c r="F39" s="133"/>
      <c r="G39" s="133"/>
      <c r="H39" s="133"/>
      <c r="I39" s="133"/>
      <c r="J39" s="133"/>
      <c r="K39" s="133"/>
      <c r="L39" s="133"/>
      <c r="M39" s="133"/>
      <c r="N39" s="133"/>
      <c r="O39" s="133"/>
      <c r="P39" s="133"/>
      <c r="Q39" s="133"/>
      <c r="R39" s="133"/>
      <c r="S39" s="133"/>
      <c r="T39" s="16"/>
      <c r="U39" s="45"/>
      <c r="V39" s="33">
        <f>T39</f>
        <v>0</v>
      </c>
      <c r="W39" s="130"/>
      <c r="X39" s="130"/>
      <c r="Y39" s="130"/>
      <c r="Z39" s="130"/>
      <c r="AA39" s="130"/>
      <c r="AB39" s="130"/>
      <c r="AC39" s="130"/>
      <c r="AD39" s="130"/>
      <c r="AE39" s="130"/>
      <c r="AF39" s="130"/>
      <c r="AG39" s="130"/>
      <c r="AH39" s="130"/>
      <c r="AI39" s="130"/>
      <c r="AJ39" s="130"/>
      <c r="AK39" s="130"/>
      <c r="AL39" s="130"/>
      <c r="AM39" s="130"/>
      <c r="AN39" s="130"/>
      <c r="AO39" s="131"/>
      <c r="AP39" s="5"/>
      <c r="AQ39" s="21"/>
      <c r="AR39" s="60"/>
    </row>
    <row r="40" spans="2:44" s="40" customFormat="1" ht="30.75" customHeight="1" thickBot="1" x14ac:dyDescent="0.3">
      <c r="B40" s="5"/>
      <c r="C40" s="142" t="s">
        <v>19</v>
      </c>
      <c r="D40" s="133"/>
      <c r="E40" s="133"/>
      <c r="F40" s="133"/>
      <c r="G40" s="133"/>
      <c r="H40" s="133"/>
      <c r="I40" s="133"/>
      <c r="J40" s="133"/>
      <c r="K40" s="133"/>
      <c r="L40" s="133"/>
      <c r="M40" s="133"/>
      <c r="N40" s="133"/>
      <c r="O40" s="133"/>
      <c r="P40" s="133"/>
      <c r="Q40" s="133"/>
      <c r="R40" s="133"/>
      <c r="S40" s="133"/>
      <c r="T40" s="15"/>
      <c r="U40" s="45"/>
      <c r="V40" s="34">
        <f>T40</f>
        <v>0</v>
      </c>
      <c r="W40" s="130"/>
      <c r="X40" s="130"/>
      <c r="Y40" s="130"/>
      <c r="Z40" s="130"/>
      <c r="AA40" s="130"/>
      <c r="AB40" s="130"/>
      <c r="AC40" s="130"/>
      <c r="AD40" s="130"/>
      <c r="AE40" s="130"/>
      <c r="AF40" s="130"/>
      <c r="AG40" s="130"/>
      <c r="AH40" s="130"/>
      <c r="AI40" s="130"/>
      <c r="AJ40" s="130"/>
      <c r="AK40" s="130"/>
      <c r="AL40" s="130"/>
      <c r="AM40" s="130"/>
      <c r="AN40" s="130"/>
      <c r="AO40" s="131"/>
      <c r="AP40" s="5"/>
      <c r="AQ40" s="21"/>
      <c r="AR40" s="60"/>
    </row>
    <row r="41" spans="2:44" s="40" customFormat="1" ht="18" customHeight="1" x14ac:dyDescent="0.25">
      <c r="B41" s="5"/>
      <c r="C41" s="134" t="s">
        <v>32</v>
      </c>
      <c r="D41" s="144"/>
      <c r="E41" s="144"/>
      <c r="F41" s="144"/>
      <c r="G41" s="144"/>
      <c r="H41" s="144"/>
      <c r="I41" s="144"/>
      <c r="J41" s="144"/>
      <c r="K41" s="144"/>
      <c r="L41" s="144"/>
      <c r="M41" s="144"/>
      <c r="N41" s="144"/>
      <c r="O41" s="144"/>
      <c r="P41" s="144"/>
      <c r="Q41" s="144"/>
      <c r="R41" s="144"/>
      <c r="S41" s="145"/>
      <c r="T41" s="46">
        <f>SUM(T37:T40)</f>
        <v>0</v>
      </c>
      <c r="U41" s="45"/>
      <c r="V41" s="29">
        <f>SUM(V37:V40)</f>
        <v>0</v>
      </c>
      <c r="W41" s="129"/>
      <c r="X41" s="130"/>
      <c r="Y41" s="130"/>
      <c r="Z41" s="130"/>
      <c r="AA41" s="130"/>
      <c r="AB41" s="130"/>
      <c r="AC41" s="130"/>
      <c r="AD41" s="130"/>
      <c r="AE41" s="130"/>
      <c r="AF41" s="130"/>
      <c r="AG41" s="130"/>
      <c r="AH41" s="130"/>
      <c r="AI41" s="130"/>
      <c r="AJ41" s="130"/>
      <c r="AK41" s="130"/>
      <c r="AL41" s="130"/>
      <c r="AM41" s="130"/>
      <c r="AN41" s="130"/>
      <c r="AO41" s="131"/>
      <c r="AP41" s="5"/>
      <c r="AQ41" s="21"/>
      <c r="AR41" s="60"/>
    </row>
    <row r="42" spans="2:44" s="40" customFormat="1" ht="18" customHeight="1" thickBot="1" x14ac:dyDescent="0.3">
      <c r="B42" s="5"/>
      <c r="C42" s="137" t="s">
        <v>128</v>
      </c>
      <c r="D42" s="133"/>
      <c r="E42" s="133"/>
      <c r="F42" s="133"/>
      <c r="G42" s="133"/>
      <c r="H42" s="133"/>
      <c r="I42" s="133"/>
      <c r="J42" s="133"/>
      <c r="K42" s="133"/>
      <c r="L42" s="133"/>
      <c r="M42" s="133"/>
      <c r="N42" s="133"/>
      <c r="O42" s="133"/>
      <c r="P42" s="133"/>
      <c r="Q42" s="133"/>
      <c r="R42" s="133"/>
      <c r="S42" s="133"/>
      <c r="T42" s="15"/>
      <c r="U42" s="45"/>
      <c r="V42" s="34">
        <f>T42</f>
        <v>0</v>
      </c>
      <c r="W42" s="127"/>
      <c r="X42" s="127"/>
      <c r="Y42" s="127"/>
      <c r="Z42" s="127"/>
      <c r="AA42" s="127"/>
      <c r="AB42" s="127"/>
      <c r="AC42" s="127"/>
      <c r="AD42" s="127"/>
      <c r="AE42" s="127"/>
      <c r="AF42" s="127"/>
      <c r="AG42" s="127"/>
      <c r="AH42" s="127"/>
      <c r="AI42" s="127"/>
      <c r="AJ42" s="127"/>
      <c r="AK42" s="127"/>
      <c r="AL42" s="127"/>
      <c r="AM42" s="127"/>
      <c r="AN42" s="127"/>
      <c r="AO42" s="128"/>
      <c r="AP42" s="5"/>
      <c r="AQ42" s="21"/>
      <c r="AR42" s="57"/>
    </row>
    <row r="43" spans="2:44" s="40" customFormat="1" ht="24" customHeight="1" x14ac:dyDescent="0.25">
      <c r="B43" s="5"/>
      <c r="C43" s="138" t="s">
        <v>27</v>
      </c>
      <c r="D43" s="253"/>
      <c r="E43" s="253"/>
      <c r="F43" s="253"/>
      <c r="G43" s="253"/>
      <c r="H43" s="253"/>
      <c r="I43" s="253"/>
      <c r="J43" s="253"/>
      <c r="K43" s="253"/>
      <c r="L43" s="253"/>
      <c r="M43" s="253"/>
      <c r="N43" s="253"/>
      <c r="O43" s="253"/>
      <c r="P43" s="253"/>
      <c r="Q43" s="253"/>
      <c r="R43" s="253"/>
      <c r="S43" s="253"/>
      <c r="T43" s="49">
        <f>SUM(T41:T42)</f>
        <v>0</v>
      </c>
      <c r="U43" s="47"/>
      <c r="V43" s="35">
        <f>SUM(V41:V42)</f>
        <v>0</v>
      </c>
      <c r="W43" s="140"/>
      <c r="X43" s="140"/>
      <c r="Y43" s="140"/>
      <c r="Z43" s="140"/>
      <c r="AA43" s="140"/>
      <c r="AB43" s="140"/>
      <c r="AC43" s="140"/>
      <c r="AD43" s="140"/>
      <c r="AE43" s="140"/>
      <c r="AF43" s="140"/>
      <c r="AG43" s="140"/>
      <c r="AH43" s="140"/>
      <c r="AI43" s="140"/>
      <c r="AJ43" s="140"/>
      <c r="AK43" s="140"/>
      <c r="AL43" s="140"/>
      <c r="AM43" s="140"/>
      <c r="AN43" s="140"/>
      <c r="AO43" s="141"/>
      <c r="AP43" s="5"/>
      <c r="AQ43" s="21"/>
      <c r="AR43" s="60"/>
    </row>
    <row r="44" spans="2:44" s="40" customFormat="1" ht="30.75" customHeight="1" thickBot="1" x14ac:dyDescent="0.3">
      <c r="B44" s="5"/>
      <c r="C44" s="257" t="s">
        <v>31</v>
      </c>
      <c r="D44" s="258"/>
      <c r="E44" s="258"/>
      <c r="F44" s="258"/>
      <c r="G44" s="258"/>
      <c r="H44" s="258"/>
      <c r="I44" s="258"/>
      <c r="J44" s="258"/>
      <c r="K44" s="258"/>
      <c r="L44" s="258"/>
      <c r="M44" s="258"/>
      <c r="N44" s="258"/>
      <c r="O44" s="258"/>
      <c r="P44" s="258"/>
      <c r="Q44" s="258"/>
      <c r="R44" s="258"/>
      <c r="S44" s="258"/>
      <c r="T44" s="50">
        <f>SUM(T29,T35,T43)</f>
        <v>0</v>
      </c>
      <c r="U44" s="47"/>
      <c r="V44" s="36">
        <f>SUM(V29,V35,V43)</f>
        <v>0</v>
      </c>
      <c r="W44" s="259"/>
      <c r="X44" s="259"/>
      <c r="Y44" s="259"/>
      <c r="Z44" s="259"/>
      <c r="AA44" s="259"/>
      <c r="AB44" s="259"/>
      <c r="AC44" s="259"/>
      <c r="AD44" s="259"/>
      <c r="AE44" s="259"/>
      <c r="AF44" s="259"/>
      <c r="AG44" s="259"/>
      <c r="AH44" s="259"/>
      <c r="AI44" s="259"/>
      <c r="AJ44" s="259"/>
      <c r="AK44" s="259"/>
      <c r="AL44" s="259"/>
      <c r="AM44" s="259"/>
      <c r="AN44" s="259"/>
      <c r="AO44" s="260"/>
      <c r="AP44" s="5"/>
      <c r="AQ44" s="21"/>
      <c r="AR44" s="83"/>
    </row>
    <row r="45" spans="2:44" s="40" customFormat="1" ht="30.75" customHeight="1" thickTop="1" thickBot="1" x14ac:dyDescent="0.3">
      <c r="B45" s="5"/>
      <c r="C45" s="261" t="s">
        <v>28</v>
      </c>
      <c r="D45" s="262"/>
      <c r="E45" s="262"/>
      <c r="F45" s="262"/>
      <c r="G45" s="262"/>
      <c r="H45" s="262"/>
      <c r="I45" s="262"/>
      <c r="J45" s="262"/>
      <c r="K45" s="262"/>
      <c r="L45" s="262"/>
      <c r="M45" s="262"/>
      <c r="N45" s="262"/>
      <c r="O45" s="262"/>
      <c r="P45" s="262"/>
      <c r="Q45" s="262"/>
      <c r="R45" s="262"/>
      <c r="S45" s="262"/>
      <c r="T45" s="86" t="e">
        <f>N16</f>
        <v>#DIV/0!</v>
      </c>
      <c r="U45" s="87"/>
      <c r="V45" s="88" t="e">
        <f>V44/$W$13</f>
        <v>#DIV/0!</v>
      </c>
      <c r="W45" s="263"/>
      <c r="X45" s="263"/>
      <c r="Y45" s="263"/>
      <c r="Z45" s="263"/>
      <c r="AA45" s="263"/>
      <c r="AB45" s="263"/>
      <c r="AC45" s="263"/>
      <c r="AD45" s="263"/>
      <c r="AE45" s="263"/>
      <c r="AF45" s="263"/>
      <c r="AG45" s="263"/>
      <c r="AH45" s="263"/>
      <c r="AI45" s="263"/>
      <c r="AJ45" s="263"/>
      <c r="AK45" s="263"/>
      <c r="AL45" s="263"/>
      <c r="AM45" s="263"/>
      <c r="AN45" s="263"/>
      <c r="AO45" s="264"/>
      <c r="AP45" s="5"/>
      <c r="AQ45" s="21"/>
      <c r="AR45" s="84"/>
    </row>
    <row r="46" spans="2:44" s="40" customFormat="1" ht="21.75" customHeight="1" thickTop="1" thickBot="1" x14ac:dyDescent="0.3">
      <c r="B46" s="5"/>
      <c r="C46" s="120" t="s">
        <v>135</v>
      </c>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2"/>
      <c r="AP46" s="5"/>
      <c r="AQ46" s="21"/>
      <c r="AR46" s="85"/>
    </row>
    <row r="47" spans="2:44" s="40" customFormat="1" ht="18" customHeight="1" thickTop="1" x14ac:dyDescent="0.25">
      <c r="B47" s="5"/>
      <c r="C47" s="251" t="s">
        <v>21</v>
      </c>
      <c r="D47" s="228"/>
      <c r="E47" s="228"/>
      <c r="F47" s="228"/>
      <c r="G47" s="228"/>
      <c r="H47" s="228"/>
      <c r="I47" s="228"/>
      <c r="J47" s="228"/>
      <c r="K47" s="228"/>
      <c r="L47" s="228"/>
      <c r="M47" s="228"/>
      <c r="N47" s="228"/>
      <c r="O47" s="228"/>
      <c r="P47" s="228"/>
      <c r="Q47" s="228"/>
      <c r="R47" s="228"/>
      <c r="S47" s="228"/>
      <c r="T47" s="76"/>
      <c r="U47" s="47"/>
      <c r="V47" s="77">
        <f>T47</f>
        <v>0</v>
      </c>
      <c r="W47" s="239"/>
      <c r="X47" s="239"/>
      <c r="Y47" s="239"/>
      <c r="Z47" s="239"/>
      <c r="AA47" s="239"/>
      <c r="AB47" s="239"/>
      <c r="AC47" s="239"/>
      <c r="AD47" s="239"/>
      <c r="AE47" s="239"/>
      <c r="AF47" s="239"/>
      <c r="AG47" s="239"/>
      <c r="AH47" s="239"/>
      <c r="AI47" s="239"/>
      <c r="AJ47" s="239"/>
      <c r="AK47" s="239"/>
      <c r="AL47" s="239"/>
      <c r="AM47" s="239"/>
      <c r="AN47" s="239"/>
      <c r="AO47" s="240"/>
      <c r="AP47" s="5"/>
      <c r="AQ47" s="21"/>
      <c r="AR47" s="59"/>
    </row>
    <row r="48" spans="2:44" s="40" customFormat="1" ht="18" customHeight="1" thickBot="1" x14ac:dyDescent="0.3">
      <c r="B48" s="5"/>
      <c r="C48" s="252" t="s">
        <v>22</v>
      </c>
      <c r="D48" s="253"/>
      <c r="E48" s="253"/>
      <c r="F48" s="253"/>
      <c r="G48" s="253"/>
      <c r="H48" s="253"/>
      <c r="I48" s="253"/>
      <c r="J48" s="253"/>
      <c r="K48" s="253"/>
      <c r="L48" s="253"/>
      <c r="M48" s="253"/>
      <c r="N48" s="253"/>
      <c r="O48" s="253"/>
      <c r="P48" s="253"/>
      <c r="Q48" s="253"/>
      <c r="R48" s="253"/>
      <c r="S48" s="253"/>
      <c r="T48" s="11"/>
      <c r="U48" s="47"/>
      <c r="V48" s="37">
        <f>T48</f>
        <v>0</v>
      </c>
      <c r="W48" s="127"/>
      <c r="X48" s="127"/>
      <c r="Y48" s="127"/>
      <c r="Z48" s="127"/>
      <c r="AA48" s="127"/>
      <c r="AB48" s="127"/>
      <c r="AC48" s="127"/>
      <c r="AD48" s="127"/>
      <c r="AE48" s="127"/>
      <c r="AF48" s="127"/>
      <c r="AG48" s="127"/>
      <c r="AH48" s="127"/>
      <c r="AI48" s="127"/>
      <c r="AJ48" s="127"/>
      <c r="AK48" s="127"/>
      <c r="AL48" s="127"/>
      <c r="AM48" s="127"/>
      <c r="AN48" s="127"/>
      <c r="AO48" s="128"/>
      <c r="AP48" s="5"/>
      <c r="AQ48" s="21"/>
      <c r="AR48" s="57"/>
    </row>
    <row r="49" spans="1:44" ht="30.75" customHeight="1" thickBot="1" x14ac:dyDescent="0.3">
      <c r="A49" s="40"/>
      <c r="B49" s="5"/>
      <c r="C49" s="254" t="s">
        <v>100</v>
      </c>
      <c r="D49" s="255"/>
      <c r="E49" s="255"/>
      <c r="F49" s="255"/>
      <c r="G49" s="255"/>
      <c r="H49" s="255"/>
      <c r="I49" s="255"/>
      <c r="J49" s="255"/>
      <c r="K49" s="255"/>
      <c r="L49" s="255"/>
      <c r="M49" s="255"/>
      <c r="N49" s="255"/>
      <c r="O49" s="255"/>
      <c r="P49" s="255"/>
      <c r="Q49" s="255"/>
      <c r="R49" s="255"/>
      <c r="S49" s="256"/>
      <c r="T49" s="51">
        <f>SUM(T47:T48)</f>
        <v>0</v>
      </c>
      <c r="U49" s="47"/>
      <c r="V49" s="38">
        <f>SUM(V47:V48)</f>
        <v>0</v>
      </c>
      <c r="W49" s="127"/>
      <c r="X49" s="127"/>
      <c r="Y49" s="127"/>
      <c r="Z49" s="127"/>
      <c r="AA49" s="127"/>
      <c r="AB49" s="127"/>
      <c r="AC49" s="127"/>
      <c r="AD49" s="127"/>
      <c r="AE49" s="127"/>
      <c r="AF49" s="127"/>
      <c r="AG49" s="127"/>
      <c r="AH49" s="127"/>
      <c r="AI49" s="127"/>
      <c r="AJ49" s="127"/>
      <c r="AK49" s="127"/>
      <c r="AL49" s="127"/>
      <c r="AM49" s="127"/>
      <c r="AN49" s="127"/>
      <c r="AO49" s="128"/>
      <c r="AP49" s="5"/>
      <c r="AQ49" s="21"/>
      <c r="AR49" s="57"/>
    </row>
    <row r="50" spans="1:44" ht="56.25" customHeight="1" x14ac:dyDescent="0.25">
      <c r="A50" s="40"/>
      <c r="B50" s="5"/>
      <c r="C50" s="237" t="s">
        <v>23</v>
      </c>
      <c r="D50" s="228"/>
      <c r="E50" s="228"/>
      <c r="F50" s="228"/>
      <c r="G50" s="228"/>
      <c r="H50" s="228"/>
      <c r="I50" s="228"/>
      <c r="J50" s="228"/>
      <c r="K50" s="228"/>
      <c r="L50" s="228"/>
      <c r="M50" s="228"/>
      <c r="N50" s="228"/>
      <c r="O50" s="228"/>
      <c r="P50" s="228"/>
      <c r="Q50" s="228"/>
      <c r="R50" s="228"/>
      <c r="S50" s="228"/>
      <c r="T50" s="12"/>
      <c r="U50" s="47"/>
      <c r="V50" s="39">
        <f>T50</f>
        <v>0</v>
      </c>
      <c r="W50" s="265" t="s">
        <v>116</v>
      </c>
      <c r="X50" s="127"/>
      <c r="Y50" s="127"/>
      <c r="Z50" s="127"/>
      <c r="AA50" s="127"/>
      <c r="AB50" s="127"/>
      <c r="AC50" s="127"/>
      <c r="AD50" s="127"/>
      <c r="AE50" s="127"/>
      <c r="AF50" s="127"/>
      <c r="AG50" s="127"/>
      <c r="AH50" s="127"/>
      <c r="AI50" s="127"/>
      <c r="AJ50" s="127"/>
      <c r="AK50" s="127"/>
      <c r="AL50" s="127"/>
      <c r="AM50" s="127"/>
      <c r="AN50" s="127"/>
      <c r="AO50" s="128"/>
      <c r="AP50" s="5"/>
      <c r="AQ50" s="21"/>
      <c r="AR50" s="57"/>
    </row>
    <row r="51" spans="1:44" ht="30" customHeight="1" thickBot="1" x14ac:dyDescent="0.3">
      <c r="A51" s="40"/>
      <c r="B51" s="5"/>
      <c r="C51" s="266" t="s">
        <v>93</v>
      </c>
      <c r="D51" s="253"/>
      <c r="E51" s="253"/>
      <c r="F51" s="253"/>
      <c r="G51" s="253"/>
      <c r="H51" s="253"/>
      <c r="I51" s="253"/>
      <c r="J51" s="253"/>
      <c r="K51" s="253"/>
      <c r="L51" s="253"/>
      <c r="M51" s="253"/>
      <c r="N51" s="253"/>
      <c r="O51" s="253"/>
      <c r="P51" s="253"/>
      <c r="Q51" s="253"/>
      <c r="R51" s="253"/>
      <c r="S51" s="253"/>
      <c r="T51" s="11"/>
      <c r="U51" s="47"/>
      <c r="V51" s="34">
        <f>T51</f>
        <v>0</v>
      </c>
      <c r="W51" s="126"/>
      <c r="X51" s="127"/>
      <c r="Y51" s="127"/>
      <c r="Z51" s="127"/>
      <c r="AA51" s="127"/>
      <c r="AB51" s="127"/>
      <c r="AC51" s="127"/>
      <c r="AD51" s="127"/>
      <c r="AE51" s="127"/>
      <c r="AF51" s="127"/>
      <c r="AG51" s="127"/>
      <c r="AH51" s="127"/>
      <c r="AI51" s="127"/>
      <c r="AJ51" s="127"/>
      <c r="AK51" s="127"/>
      <c r="AL51" s="127"/>
      <c r="AM51" s="127"/>
      <c r="AN51" s="127"/>
      <c r="AO51" s="128"/>
      <c r="AP51" s="5"/>
      <c r="AQ51" s="21"/>
      <c r="AR51" s="57"/>
    </row>
    <row r="52" spans="1:44" ht="49.5" customHeight="1" thickBot="1" x14ac:dyDescent="0.3">
      <c r="A52" s="40"/>
      <c r="B52" s="5"/>
      <c r="C52" s="267" t="s">
        <v>101</v>
      </c>
      <c r="D52" s="268"/>
      <c r="E52" s="268"/>
      <c r="F52" s="268"/>
      <c r="G52" s="268"/>
      <c r="H52" s="268"/>
      <c r="I52" s="268"/>
      <c r="J52" s="268"/>
      <c r="K52" s="268"/>
      <c r="L52" s="268"/>
      <c r="M52" s="268"/>
      <c r="N52" s="268"/>
      <c r="O52" s="268"/>
      <c r="P52" s="268"/>
      <c r="Q52" s="268"/>
      <c r="R52" s="268"/>
      <c r="S52" s="268"/>
      <c r="T52" s="78">
        <f>SUM(T49-T50+T51)</f>
        <v>0</v>
      </c>
      <c r="U52" s="47"/>
      <c r="V52" s="79">
        <f>SUM(V49-V50+V51)</f>
        <v>0</v>
      </c>
      <c r="W52" s="269" t="s">
        <v>115</v>
      </c>
      <c r="X52" s="140"/>
      <c r="Y52" s="140"/>
      <c r="Z52" s="140"/>
      <c r="AA52" s="140"/>
      <c r="AB52" s="140"/>
      <c r="AC52" s="140"/>
      <c r="AD52" s="140"/>
      <c r="AE52" s="140"/>
      <c r="AF52" s="140"/>
      <c r="AG52" s="140"/>
      <c r="AH52" s="140"/>
      <c r="AI52" s="140"/>
      <c r="AJ52" s="140"/>
      <c r="AK52" s="140"/>
      <c r="AL52" s="140"/>
      <c r="AM52" s="140"/>
      <c r="AN52" s="140"/>
      <c r="AO52" s="141"/>
      <c r="AP52" s="5"/>
      <c r="AQ52" s="21"/>
      <c r="AR52" s="58"/>
    </row>
    <row r="53" spans="1:44" ht="25.5" customHeight="1" thickTop="1" thickBot="1" x14ac:dyDescent="0.3">
      <c r="A53" s="40"/>
      <c r="B53" s="5"/>
      <c r="C53" s="248" t="s">
        <v>24</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50"/>
      <c r="AP53" s="24"/>
      <c r="AQ53" s="52"/>
      <c r="AR53" s="56"/>
    </row>
    <row r="54" spans="1:44" ht="207" customHeight="1" thickTop="1" thickBot="1" x14ac:dyDescent="0.3">
      <c r="A54" s="40"/>
      <c r="B54" s="5"/>
      <c r="C54" s="123"/>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5"/>
      <c r="AP54" s="24"/>
      <c r="AQ54" s="53"/>
      <c r="AR54" s="116" t="s">
        <v>151</v>
      </c>
    </row>
    <row r="55" spans="1:44" ht="20.100000000000001" customHeight="1" x14ac:dyDescent="0.25">
      <c r="A55" s="40"/>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21"/>
      <c r="AR55" s="69"/>
    </row>
    <row r="56" spans="1:44" ht="18" customHeight="1" x14ac:dyDescent="0.25">
      <c r="AR56" s="70"/>
    </row>
    <row r="57" spans="1:44" ht="18" customHeight="1" x14ac:dyDescent="0.25">
      <c r="AR57" s="71"/>
    </row>
    <row r="58" spans="1:44" ht="18" customHeight="1" x14ac:dyDescent="0.25">
      <c r="AR58" s="22"/>
    </row>
  </sheetData>
  <sheetProtection algorithmName="SHA-512" hashValue="kI99pXxc3UV/RA7AiYA9ROrV+ZVkvUi7ya0ABDu70KHMFVh4+8X+EP3y51Wjne/JRBTHLQ+/ybTDoe7CawKqkA==" saltValue="3ad3H2Xii0bWwrVjg6Q6Cw==" spinCount="100000" sheet="1" selectLockedCells="1"/>
  <mergeCells count="118">
    <mergeCell ref="C53:AO53"/>
    <mergeCell ref="C47:S47"/>
    <mergeCell ref="W47:AO47"/>
    <mergeCell ref="C48:S48"/>
    <mergeCell ref="W48:AO48"/>
    <mergeCell ref="C49:S49"/>
    <mergeCell ref="W49:AO49"/>
    <mergeCell ref="C41:S41"/>
    <mergeCell ref="C42:S42"/>
    <mergeCell ref="W42:AO42"/>
    <mergeCell ref="C43:S43"/>
    <mergeCell ref="W43:AO43"/>
    <mergeCell ref="C44:S44"/>
    <mergeCell ref="W44:AO44"/>
    <mergeCell ref="C45:S45"/>
    <mergeCell ref="W45:AO45"/>
    <mergeCell ref="C50:S50"/>
    <mergeCell ref="W50:AO50"/>
    <mergeCell ref="C51:S51"/>
    <mergeCell ref="C52:S52"/>
    <mergeCell ref="W52:AO52"/>
    <mergeCell ref="C31:S31"/>
    <mergeCell ref="W31:AO31"/>
    <mergeCell ref="C32:S32"/>
    <mergeCell ref="W32:AO32"/>
    <mergeCell ref="W40:AO40"/>
    <mergeCell ref="C20:S20"/>
    <mergeCell ref="W20:AO20"/>
    <mergeCell ref="C22:S22"/>
    <mergeCell ref="W22:AO22"/>
    <mergeCell ref="C37:S37"/>
    <mergeCell ref="W37:AO37"/>
    <mergeCell ref="C38:S38"/>
    <mergeCell ref="W38:AO38"/>
    <mergeCell ref="C39:S39"/>
    <mergeCell ref="W39:AO39"/>
    <mergeCell ref="C34:S34"/>
    <mergeCell ref="W34:AO34"/>
    <mergeCell ref="C35:S35"/>
    <mergeCell ref="W35:AO35"/>
    <mergeCell ref="C40:S40"/>
    <mergeCell ref="W18:AC18"/>
    <mergeCell ref="C18:V18"/>
    <mergeCell ref="N15:P15"/>
    <mergeCell ref="Q15:T15"/>
    <mergeCell ref="W15:AC15"/>
    <mergeCell ref="C16:L16"/>
    <mergeCell ref="N16:P16"/>
    <mergeCell ref="Q16:T16"/>
    <mergeCell ref="W16:AC16"/>
    <mergeCell ref="C13:L13"/>
    <mergeCell ref="M13:M17"/>
    <mergeCell ref="N13:P13"/>
    <mergeCell ref="Q13:T13"/>
    <mergeCell ref="U13:U17"/>
    <mergeCell ref="W13:AC13"/>
    <mergeCell ref="C14:L14"/>
    <mergeCell ref="N14:P14"/>
    <mergeCell ref="Q14:T14"/>
    <mergeCell ref="C15:L15"/>
    <mergeCell ref="C17:L17"/>
    <mergeCell ref="N17:P17"/>
    <mergeCell ref="Q17:T17"/>
    <mergeCell ref="W17:AC17"/>
    <mergeCell ref="AR10:AV12"/>
    <mergeCell ref="C12:L12"/>
    <mergeCell ref="N12:P12"/>
    <mergeCell ref="Q12:T12"/>
    <mergeCell ref="U12:V12"/>
    <mergeCell ref="W12:AC12"/>
    <mergeCell ref="C8:H8"/>
    <mergeCell ref="Z8:AE8"/>
    <mergeCell ref="AF8:AO8"/>
    <mergeCell ref="C9:H9"/>
    <mergeCell ref="I8:Y8"/>
    <mergeCell ref="Z9:AE9"/>
    <mergeCell ref="AF9:AO9"/>
    <mergeCell ref="I9:S9"/>
    <mergeCell ref="T9:Y9"/>
    <mergeCell ref="M10:AC10"/>
    <mergeCell ref="C6:H6"/>
    <mergeCell ref="I6:Y6"/>
    <mergeCell ref="Z6:AE6"/>
    <mergeCell ref="AF6:AO6"/>
    <mergeCell ref="C7:H7"/>
    <mergeCell ref="I7:Y7"/>
    <mergeCell ref="Z7:AE7"/>
    <mergeCell ref="AF7:AO7"/>
    <mergeCell ref="B2:AP2"/>
    <mergeCell ref="C3:AP3"/>
    <mergeCell ref="C5:H5"/>
    <mergeCell ref="I5:Y5"/>
    <mergeCell ref="Z5:AE5"/>
    <mergeCell ref="AF5:AO5"/>
    <mergeCell ref="AR22:AR23"/>
    <mergeCell ref="C21:AO21"/>
    <mergeCell ref="C30:AO30"/>
    <mergeCell ref="C36:AO36"/>
    <mergeCell ref="C46:AO46"/>
    <mergeCell ref="C54:AO54"/>
    <mergeCell ref="W27:AO27"/>
    <mergeCell ref="W33:AO33"/>
    <mergeCell ref="W41:AO41"/>
    <mergeCell ref="W51:AO51"/>
    <mergeCell ref="C26:S26"/>
    <mergeCell ref="W26:AO26"/>
    <mergeCell ref="C27:S27"/>
    <mergeCell ref="C28:S28"/>
    <mergeCell ref="W28:AO28"/>
    <mergeCell ref="C29:S29"/>
    <mergeCell ref="W29:AO29"/>
    <mergeCell ref="C23:S23"/>
    <mergeCell ref="W23:AO23"/>
    <mergeCell ref="C24:S24"/>
    <mergeCell ref="W24:AO24"/>
    <mergeCell ref="C25:S25"/>
    <mergeCell ref="W25:AO25"/>
    <mergeCell ref="C33:S33"/>
  </mergeCells>
  <dataValidations count="4">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61422DD8-5C23-45EC-AAD1-4700292D770D}"/>
    <dataValidation allowBlank="1" showInputMessage="1" showErrorMessage="1" prompt="Enter Budget Total in this Cell" sqref="W13:W14 X14:AC14" xr:uid="{BEE16DF3-BA68-44B9-994F-F83A93DC7903}"/>
    <dataValidation allowBlank="1" showInputMessage="1" showErrorMessage="1" prompt="Grand total of All Expense Categories" sqref="W16:AC16" xr:uid="{B1FD3DB9-4159-4683-9AAD-79F331C4E051}"/>
    <dataValidation allowBlank="1" showInputMessage="1" showErrorMessage="1" prompt="Difference between Budget Total and Actual Expense Total" sqref="W18" xr:uid="{F668503D-5F09-4AC9-8D2A-98BEC88A02A1}"/>
  </dataValidations>
  <pageMargins left="0.7" right="0.7" top="0.75" bottom="0.75" header="0.3" footer="0.3"/>
  <pageSetup orientation="portrait" r:id="rId1"/>
  <ignoredErrors>
    <ignoredError sqref="V27 V33:V34 V4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457200</xdr:colOff>
                    <xdr:row>7</xdr:row>
                    <xdr:rowOff>19050</xdr:rowOff>
                  </from>
                  <to>
                    <xdr:col>22</xdr:col>
                    <xdr:colOff>447675</xdr:colOff>
                    <xdr:row>7</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571500</xdr:colOff>
                    <xdr:row>7</xdr:row>
                    <xdr:rowOff>19050</xdr:rowOff>
                  </from>
                  <to>
                    <xdr:col>24</xdr:col>
                    <xdr:colOff>238125</xdr:colOff>
                    <xdr:row>7</xdr:row>
                    <xdr:rowOff>285750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31</xdr:col>
                    <xdr:colOff>47625</xdr:colOff>
                    <xdr:row>8</xdr:row>
                    <xdr:rowOff>19050</xdr:rowOff>
                  </from>
                  <to>
                    <xdr:col>40</xdr:col>
                    <xdr:colOff>314325</xdr:colOff>
                    <xdr:row>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C450-0589-44F2-A941-E557256AF836}">
  <dimension ref="A1:AV58"/>
  <sheetViews>
    <sheetView showGridLines="0" topLeftCell="T1" workbookViewId="0">
      <selection activeCell="T22" sqref="T22"/>
    </sheetView>
  </sheetViews>
  <sheetFormatPr defaultColWidth="9.140625" defaultRowHeight="18" customHeight="1" x14ac:dyDescent="0.25"/>
  <cols>
    <col min="1" max="1" width="2" style="1" customWidth="1"/>
    <col min="2" max="2" width="2.7109375" style="1" customWidth="1"/>
    <col min="3" max="3" width="4.85546875" style="2" customWidth="1"/>
    <col min="4" max="12" width="4.85546875" style="1" customWidth="1"/>
    <col min="13" max="13" width="4" style="1" customWidth="1"/>
    <col min="14" max="15" width="4.85546875" style="1" customWidth="1"/>
    <col min="16" max="16" width="4.5703125" style="1" customWidth="1"/>
    <col min="17" max="17" width="1.140625" style="1" customWidth="1"/>
    <col min="18" max="18" width="0.7109375" style="1" customWidth="1"/>
    <col min="19" max="19" width="0.85546875" style="1" customWidth="1"/>
    <col min="20" max="20" width="14.28515625" style="1" customWidth="1"/>
    <col min="21" max="21" width="4" style="1" customWidth="1"/>
    <col min="22" max="22" width="16" style="1" customWidth="1"/>
    <col min="23" max="23" width="12.7109375" style="1" customWidth="1"/>
    <col min="24" max="27" width="4.85546875" style="1" customWidth="1"/>
    <col min="28" max="28" width="6.5703125" style="1" customWidth="1"/>
    <col min="29" max="29" width="3.5703125" style="1" customWidth="1"/>
    <col min="30" max="41" width="4.85546875" style="1" customWidth="1"/>
    <col min="42" max="42" width="2.7109375" style="1" customWidth="1"/>
    <col min="43" max="43" width="2.7109375" style="22" customWidth="1"/>
    <col min="44" max="44" width="65.7109375" style="1" customWidth="1"/>
    <col min="45" max="16384" width="9.140625" style="40"/>
  </cols>
  <sheetData>
    <row r="1" spans="1:48" ht="18" customHeight="1" x14ac:dyDescent="0.25">
      <c r="AR1" s="113"/>
    </row>
    <row r="2" spans="1:48" ht="47.25" customHeight="1" x14ac:dyDescent="0.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20"/>
      <c r="AR2" s="114"/>
    </row>
    <row r="3" spans="1:48" ht="25.5" customHeight="1" x14ac:dyDescent="0.3">
      <c r="B3" s="3"/>
      <c r="C3" s="154" t="s">
        <v>149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c r="AQ3" s="13"/>
      <c r="AR3" s="115"/>
    </row>
    <row r="4" spans="1:48" ht="21.75" customHeight="1" x14ac:dyDescent="0.25">
      <c r="B4" s="3"/>
      <c r="C4" s="19" t="s">
        <v>10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23"/>
      <c r="AQ4" s="21"/>
      <c r="AR4" s="112"/>
    </row>
    <row r="5" spans="1:48" ht="24" customHeight="1" x14ac:dyDescent="0.25">
      <c r="B5" s="3"/>
      <c r="C5" s="146" t="s">
        <v>2</v>
      </c>
      <c r="D5" s="146"/>
      <c r="E5" s="146"/>
      <c r="F5" s="146"/>
      <c r="G5" s="146"/>
      <c r="H5" s="146"/>
      <c r="I5" s="147"/>
      <c r="J5" s="148"/>
      <c r="K5" s="148"/>
      <c r="L5" s="148"/>
      <c r="M5" s="148"/>
      <c r="N5" s="148"/>
      <c r="O5" s="148"/>
      <c r="P5" s="148"/>
      <c r="Q5" s="148"/>
      <c r="R5" s="148"/>
      <c r="S5" s="148"/>
      <c r="T5" s="148"/>
      <c r="U5" s="148"/>
      <c r="V5" s="148"/>
      <c r="W5" s="148"/>
      <c r="X5" s="148"/>
      <c r="Y5" s="148"/>
      <c r="Z5" s="156" t="s">
        <v>142</v>
      </c>
      <c r="AA5" s="157"/>
      <c r="AB5" s="157"/>
      <c r="AC5" s="157"/>
      <c r="AD5" s="157"/>
      <c r="AE5" s="158"/>
      <c r="AF5" s="159"/>
      <c r="AG5" s="148"/>
      <c r="AH5" s="148"/>
      <c r="AI5" s="148"/>
      <c r="AJ5" s="148"/>
      <c r="AK5" s="148"/>
      <c r="AL5" s="148"/>
      <c r="AM5" s="148"/>
      <c r="AN5" s="148"/>
      <c r="AO5" s="148"/>
      <c r="AP5" s="5"/>
      <c r="AQ5" s="41"/>
      <c r="AR5" s="111"/>
    </row>
    <row r="6" spans="1:48" ht="24" customHeight="1" x14ac:dyDescent="0.25">
      <c r="B6" s="3"/>
      <c r="C6" s="146" t="s">
        <v>3</v>
      </c>
      <c r="D6" s="146"/>
      <c r="E6" s="146"/>
      <c r="F6" s="146"/>
      <c r="G6" s="146"/>
      <c r="H6" s="146"/>
      <c r="I6" s="147"/>
      <c r="J6" s="148"/>
      <c r="K6" s="148"/>
      <c r="L6" s="148"/>
      <c r="M6" s="148"/>
      <c r="N6" s="148"/>
      <c r="O6" s="148"/>
      <c r="P6" s="148"/>
      <c r="Q6" s="148"/>
      <c r="R6" s="148"/>
      <c r="S6" s="148"/>
      <c r="T6" s="148"/>
      <c r="U6" s="148"/>
      <c r="V6" s="148"/>
      <c r="W6" s="148"/>
      <c r="X6" s="148"/>
      <c r="Y6" s="149"/>
      <c r="Z6" s="146" t="s">
        <v>6</v>
      </c>
      <c r="AA6" s="146"/>
      <c r="AB6" s="146"/>
      <c r="AC6" s="146"/>
      <c r="AD6" s="146"/>
      <c r="AE6" s="146"/>
      <c r="AF6" s="147"/>
      <c r="AG6" s="148"/>
      <c r="AH6" s="148"/>
      <c r="AI6" s="148"/>
      <c r="AJ6" s="148"/>
      <c r="AK6" s="148"/>
      <c r="AL6" s="148"/>
      <c r="AM6" s="148"/>
      <c r="AN6" s="148"/>
      <c r="AO6" s="148"/>
      <c r="AP6" s="5"/>
      <c r="AQ6" s="41"/>
      <c r="AR6" s="111"/>
    </row>
    <row r="7" spans="1:48" ht="24" customHeight="1" x14ac:dyDescent="0.25">
      <c r="B7" s="3"/>
      <c r="C7" s="150" t="s">
        <v>5</v>
      </c>
      <c r="D7" s="151"/>
      <c r="E7" s="151"/>
      <c r="F7" s="151"/>
      <c r="G7" s="151"/>
      <c r="H7" s="152"/>
      <c r="I7" s="147"/>
      <c r="J7" s="148"/>
      <c r="K7" s="148"/>
      <c r="L7" s="148"/>
      <c r="M7" s="148"/>
      <c r="N7" s="148"/>
      <c r="O7" s="148"/>
      <c r="P7" s="148"/>
      <c r="Q7" s="148"/>
      <c r="R7" s="148"/>
      <c r="S7" s="148"/>
      <c r="T7" s="148"/>
      <c r="U7" s="148"/>
      <c r="V7" s="148"/>
      <c r="W7" s="148"/>
      <c r="X7" s="148"/>
      <c r="Y7" s="149"/>
      <c r="Z7" s="146" t="s">
        <v>4</v>
      </c>
      <c r="AA7" s="146"/>
      <c r="AB7" s="146"/>
      <c r="AC7" s="146"/>
      <c r="AD7" s="146"/>
      <c r="AE7" s="146"/>
      <c r="AF7" s="147"/>
      <c r="AG7" s="148"/>
      <c r="AH7" s="148"/>
      <c r="AI7" s="148"/>
      <c r="AJ7" s="148"/>
      <c r="AK7" s="148"/>
      <c r="AL7" s="148"/>
      <c r="AM7" s="148"/>
      <c r="AN7" s="148"/>
      <c r="AO7" s="148"/>
      <c r="AP7" s="5"/>
      <c r="AQ7" s="41"/>
    </row>
    <row r="8" spans="1:48" ht="24" customHeight="1" x14ac:dyDescent="0.25">
      <c r="B8" s="3"/>
      <c r="C8" s="171" t="s">
        <v>7</v>
      </c>
      <c r="D8" s="172"/>
      <c r="E8" s="172"/>
      <c r="F8" s="172"/>
      <c r="G8" s="172"/>
      <c r="H8" s="173"/>
      <c r="I8" s="177" t="s">
        <v>123</v>
      </c>
      <c r="J8" s="178"/>
      <c r="K8" s="178"/>
      <c r="L8" s="178"/>
      <c r="M8" s="178"/>
      <c r="N8" s="178"/>
      <c r="O8" s="178"/>
      <c r="P8" s="178"/>
      <c r="Q8" s="178"/>
      <c r="R8" s="178"/>
      <c r="S8" s="178"/>
      <c r="T8" s="178"/>
      <c r="U8" s="178"/>
      <c r="V8" s="178"/>
      <c r="W8" s="178"/>
      <c r="X8" s="178"/>
      <c r="Y8" s="179"/>
      <c r="Z8" s="174" t="s">
        <v>9</v>
      </c>
      <c r="AA8" s="175"/>
      <c r="AB8" s="175"/>
      <c r="AC8" s="175"/>
      <c r="AD8" s="175"/>
      <c r="AE8" s="176"/>
      <c r="AF8" s="147"/>
      <c r="AG8" s="148"/>
      <c r="AH8" s="148"/>
      <c r="AI8" s="148"/>
      <c r="AJ8" s="148"/>
      <c r="AK8" s="148"/>
      <c r="AL8" s="148"/>
      <c r="AM8" s="148"/>
      <c r="AN8" s="148"/>
      <c r="AO8" s="148"/>
      <c r="AP8" s="5"/>
      <c r="AQ8" s="41"/>
    </row>
    <row r="9" spans="1:48" ht="24" customHeight="1" x14ac:dyDescent="0.25">
      <c r="B9" s="3"/>
      <c r="C9" s="171" t="s">
        <v>8</v>
      </c>
      <c r="D9" s="172"/>
      <c r="E9" s="172"/>
      <c r="F9" s="172"/>
      <c r="G9" s="172"/>
      <c r="H9" s="173"/>
      <c r="I9" s="177" t="s">
        <v>143</v>
      </c>
      <c r="J9" s="178"/>
      <c r="K9" s="178"/>
      <c r="L9" s="178"/>
      <c r="M9" s="178"/>
      <c r="N9" s="178"/>
      <c r="O9" s="178"/>
      <c r="P9" s="178"/>
      <c r="Q9" s="178"/>
      <c r="R9" s="178"/>
      <c r="S9" s="280"/>
      <c r="T9" s="281" t="s">
        <v>144</v>
      </c>
      <c r="U9" s="178"/>
      <c r="V9" s="178"/>
      <c r="W9" s="178"/>
      <c r="X9" s="178"/>
      <c r="Y9" s="181"/>
      <c r="Z9" s="174" t="s">
        <v>117</v>
      </c>
      <c r="AA9" s="175"/>
      <c r="AB9" s="175"/>
      <c r="AC9" s="175"/>
      <c r="AD9" s="175"/>
      <c r="AE9" s="176"/>
      <c r="AF9" s="180"/>
      <c r="AG9" s="180"/>
      <c r="AH9" s="180"/>
      <c r="AI9" s="180"/>
      <c r="AJ9" s="180"/>
      <c r="AK9" s="180"/>
      <c r="AL9" s="180"/>
      <c r="AM9" s="180"/>
      <c r="AN9" s="180"/>
      <c r="AO9" s="180"/>
      <c r="AP9" s="5"/>
      <c r="AQ9" s="42"/>
    </row>
    <row r="10" spans="1:48" s="44" customFormat="1" ht="28.5" customHeight="1" x14ac:dyDescent="0.4">
      <c r="A10" s="7"/>
      <c r="B10" s="7"/>
      <c r="C10" s="8"/>
      <c r="D10" s="7"/>
      <c r="E10" s="7"/>
      <c r="F10" s="7"/>
      <c r="G10" s="7"/>
      <c r="H10" s="7"/>
      <c r="I10" s="9"/>
      <c r="J10" s="9"/>
      <c r="K10" s="9"/>
      <c r="L10" s="43"/>
      <c r="M10" s="277" t="s">
        <v>107</v>
      </c>
      <c r="N10" s="277"/>
      <c r="O10" s="277"/>
      <c r="P10" s="277"/>
      <c r="Q10" s="277"/>
      <c r="R10" s="277"/>
      <c r="S10" s="277"/>
      <c r="T10" s="277"/>
      <c r="U10" s="277"/>
      <c r="V10" s="277"/>
      <c r="W10" s="277"/>
      <c r="X10" s="277"/>
      <c r="Y10" s="277"/>
      <c r="Z10" s="277"/>
      <c r="AA10" s="277"/>
      <c r="AB10" s="277"/>
      <c r="AC10" s="277"/>
      <c r="AD10" s="3"/>
      <c r="AE10" s="3"/>
      <c r="AF10" s="3"/>
      <c r="AG10" s="3"/>
      <c r="AH10" s="3"/>
      <c r="AI10" s="3"/>
      <c r="AJ10" s="3"/>
      <c r="AK10" s="3"/>
      <c r="AL10" s="3"/>
      <c r="AM10" s="3"/>
      <c r="AN10" s="3"/>
      <c r="AO10" s="3"/>
      <c r="AP10" s="5"/>
      <c r="AQ10" s="9"/>
      <c r="AR10" s="160"/>
      <c r="AS10" s="160"/>
      <c r="AT10" s="160"/>
      <c r="AU10" s="160"/>
      <c r="AV10" s="160"/>
    </row>
    <row r="11" spans="1:48" ht="8.25" customHeight="1" thickBot="1" x14ac:dyDescent="0.3">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160"/>
      <c r="AS11" s="160"/>
      <c r="AT11" s="160"/>
      <c r="AU11" s="160"/>
      <c r="AV11" s="160"/>
    </row>
    <row r="12" spans="1:48" ht="22.5" customHeight="1" thickBot="1" x14ac:dyDescent="0.3">
      <c r="B12" s="3"/>
      <c r="C12" s="161" t="s">
        <v>29</v>
      </c>
      <c r="D12" s="162"/>
      <c r="E12" s="162"/>
      <c r="F12" s="162"/>
      <c r="G12" s="162"/>
      <c r="H12" s="162"/>
      <c r="I12" s="162"/>
      <c r="J12" s="162"/>
      <c r="K12" s="162"/>
      <c r="L12" s="162"/>
      <c r="M12" s="14"/>
      <c r="N12" s="163" t="s">
        <v>94</v>
      </c>
      <c r="O12" s="164"/>
      <c r="P12" s="165"/>
      <c r="Q12" s="166" t="s">
        <v>104</v>
      </c>
      <c r="R12" s="164"/>
      <c r="S12" s="164"/>
      <c r="T12" s="165"/>
      <c r="U12" s="278" t="s">
        <v>103</v>
      </c>
      <c r="V12" s="279"/>
      <c r="W12" s="169" t="s">
        <v>92</v>
      </c>
      <c r="X12" s="169"/>
      <c r="Y12" s="169"/>
      <c r="Z12" s="169"/>
      <c r="AA12" s="169"/>
      <c r="AB12" s="169"/>
      <c r="AC12" s="170"/>
      <c r="AD12" s="3"/>
      <c r="AE12" s="3"/>
      <c r="AF12" s="3"/>
      <c r="AG12" s="3"/>
      <c r="AH12" s="3"/>
      <c r="AI12" s="3"/>
      <c r="AJ12" s="3"/>
      <c r="AK12" s="3"/>
      <c r="AL12" s="3"/>
      <c r="AM12" s="3"/>
      <c r="AN12" s="3"/>
      <c r="AO12" s="3"/>
      <c r="AP12" s="3"/>
      <c r="AR12" s="160"/>
      <c r="AS12" s="160"/>
      <c r="AT12" s="160"/>
      <c r="AU12" s="160"/>
      <c r="AV12" s="160"/>
    </row>
    <row r="13" spans="1:48" ht="24.75" customHeight="1" x14ac:dyDescent="0.25">
      <c r="B13" s="3"/>
      <c r="C13" s="183" t="str">
        <f>C29</f>
        <v xml:space="preserve">7. TOTAL CASE MANAGEMENT SERVICES  </v>
      </c>
      <c r="D13" s="184"/>
      <c r="E13" s="184"/>
      <c r="F13" s="184"/>
      <c r="G13" s="184"/>
      <c r="H13" s="184"/>
      <c r="I13" s="184"/>
      <c r="J13" s="184"/>
      <c r="K13" s="184"/>
      <c r="L13" s="184"/>
      <c r="M13" s="185" t="s">
        <v>113</v>
      </c>
      <c r="N13" s="188" t="e">
        <f>Q13/$W$13</f>
        <v>#DIV/0!</v>
      </c>
      <c r="O13" s="188">
        <f>Q15</f>
        <v>0</v>
      </c>
      <c r="P13" s="188">
        <f>R15</f>
        <v>0</v>
      </c>
      <c r="Q13" s="189">
        <f>T29</f>
        <v>0</v>
      </c>
      <c r="R13" s="189"/>
      <c r="S13" s="189"/>
      <c r="T13" s="190"/>
      <c r="U13" s="191" t="s">
        <v>95</v>
      </c>
      <c r="V13" s="63">
        <f>V29</f>
        <v>0</v>
      </c>
      <c r="W13" s="193"/>
      <c r="X13" s="193"/>
      <c r="Y13" s="193"/>
      <c r="Z13" s="193"/>
      <c r="AA13" s="193"/>
      <c r="AB13" s="193"/>
      <c r="AC13" s="194"/>
      <c r="AD13" s="3"/>
      <c r="AE13" s="3"/>
      <c r="AF13" s="3"/>
      <c r="AG13" s="3"/>
      <c r="AH13" s="3"/>
      <c r="AI13" s="3"/>
      <c r="AJ13" s="3"/>
      <c r="AK13" s="3"/>
      <c r="AL13" s="3"/>
      <c r="AM13" s="3"/>
      <c r="AN13" s="3"/>
      <c r="AO13" s="3"/>
      <c r="AP13" s="3"/>
    </row>
    <row r="14" spans="1:48" ht="21.75" customHeight="1" x14ac:dyDescent="0.25">
      <c r="B14" s="3"/>
      <c r="C14" s="195" t="str">
        <f>C35</f>
        <v xml:space="preserve">11. TOTAL SUPPORT SERVICES  </v>
      </c>
      <c r="D14" s="196"/>
      <c r="E14" s="196"/>
      <c r="F14" s="196"/>
      <c r="G14" s="196"/>
      <c r="H14" s="196"/>
      <c r="I14" s="196"/>
      <c r="J14" s="196"/>
      <c r="K14" s="196"/>
      <c r="L14" s="196"/>
      <c r="M14" s="186"/>
      <c r="N14" s="197" t="e">
        <f>Q14/$W$13</f>
        <v>#DIV/0!</v>
      </c>
      <c r="O14" s="197">
        <f t="shared" ref="O14:P16" si="0">Q16</f>
        <v>0</v>
      </c>
      <c r="P14" s="197">
        <f t="shared" si="0"/>
        <v>0</v>
      </c>
      <c r="Q14" s="198">
        <f>T35</f>
        <v>0</v>
      </c>
      <c r="R14" s="198"/>
      <c r="S14" s="198"/>
      <c r="T14" s="199"/>
      <c r="U14" s="191"/>
      <c r="V14" s="64">
        <f>V35</f>
        <v>0</v>
      </c>
      <c r="W14" s="25"/>
      <c r="X14" s="25"/>
      <c r="Y14" s="25"/>
      <c r="Z14" s="25"/>
      <c r="AA14" s="25"/>
      <c r="AB14" s="25"/>
      <c r="AC14" s="26"/>
      <c r="AD14" s="3"/>
      <c r="AE14" s="3"/>
      <c r="AF14" s="3"/>
      <c r="AG14" s="3"/>
      <c r="AH14" s="3"/>
      <c r="AI14" s="3"/>
      <c r="AJ14" s="3"/>
      <c r="AK14" s="3"/>
      <c r="AL14" s="3"/>
      <c r="AM14" s="3"/>
      <c r="AN14" s="3"/>
      <c r="AO14" s="3"/>
      <c r="AP14" s="3"/>
    </row>
    <row r="15" spans="1:48" ht="23.25" customHeight="1" thickBot="1" x14ac:dyDescent="0.3">
      <c r="B15" s="3"/>
      <c r="C15" s="200" t="str">
        <f>C43</f>
        <v>14. TOTAL ORAL HEALTHCARE SERVICES</v>
      </c>
      <c r="D15" s="201"/>
      <c r="E15" s="201"/>
      <c r="F15" s="201"/>
      <c r="G15" s="201"/>
      <c r="H15" s="201"/>
      <c r="I15" s="201"/>
      <c r="J15" s="201"/>
      <c r="K15" s="201"/>
      <c r="L15" s="201"/>
      <c r="M15" s="186"/>
      <c r="N15" s="215" t="e">
        <f>Q15/$W$13</f>
        <v>#DIV/0!</v>
      </c>
      <c r="O15" s="215">
        <f t="shared" si="0"/>
        <v>0</v>
      </c>
      <c r="P15" s="215">
        <f t="shared" si="0"/>
        <v>0</v>
      </c>
      <c r="Q15" s="216">
        <f>T43</f>
        <v>0</v>
      </c>
      <c r="R15" s="216"/>
      <c r="S15" s="216"/>
      <c r="T15" s="217"/>
      <c r="U15" s="191"/>
      <c r="V15" s="65">
        <f>V43</f>
        <v>0</v>
      </c>
      <c r="W15" s="218" t="s">
        <v>140</v>
      </c>
      <c r="X15" s="218"/>
      <c r="Y15" s="218"/>
      <c r="Z15" s="218"/>
      <c r="AA15" s="218"/>
      <c r="AB15" s="218"/>
      <c r="AC15" s="219"/>
      <c r="AD15" s="3"/>
      <c r="AE15" s="3"/>
      <c r="AF15" s="3"/>
      <c r="AG15" s="3"/>
      <c r="AH15" s="3"/>
      <c r="AI15" s="3"/>
      <c r="AJ15" s="3"/>
      <c r="AK15" s="3"/>
      <c r="AL15" s="3"/>
      <c r="AM15" s="3"/>
      <c r="AN15" s="3"/>
      <c r="AO15" s="3"/>
      <c r="AP15" s="3"/>
      <c r="AR15" s="111"/>
    </row>
    <row r="16" spans="1:48" ht="31.5" customHeight="1" thickBot="1" x14ac:dyDescent="0.3">
      <c r="B16" s="3"/>
      <c r="C16" s="220" t="str">
        <f>C44</f>
        <v xml:space="preserve"> 15. TOTAL CASE MANAGEMENT, SUPPORT SERVICES AND ORAL HEALTHCARE SERVICES THIS PERIOD </v>
      </c>
      <c r="D16" s="221"/>
      <c r="E16" s="221"/>
      <c r="F16" s="221"/>
      <c r="G16" s="221"/>
      <c r="H16" s="221"/>
      <c r="I16" s="221"/>
      <c r="J16" s="221"/>
      <c r="K16" s="221"/>
      <c r="L16" s="221"/>
      <c r="M16" s="186"/>
      <c r="N16" s="222" t="e">
        <f>Q16/$W$13</f>
        <v>#DIV/0!</v>
      </c>
      <c r="O16" s="222">
        <f t="shared" si="0"/>
        <v>0</v>
      </c>
      <c r="P16" s="222">
        <f t="shared" si="0"/>
        <v>0</v>
      </c>
      <c r="Q16" s="223">
        <f>T44</f>
        <v>0</v>
      </c>
      <c r="R16" s="223"/>
      <c r="S16" s="223"/>
      <c r="T16" s="224"/>
      <c r="U16" s="191"/>
      <c r="V16" s="66">
        <f>V44</f>
        <v>0</v>
      </c>
      <c r="W16" s="225">
        <f>SUM(V16)</f>
        <v>0</v>
      </c>
      <c r="X16" s="225"/>
      <c r="Y16" s="225"/>
      <c r="Z16" s="225"/>
      <c r="AA16" s="225"/>
      <c r="AB16" s="225"/>
      <c r="AC16" s="226"/>
      <c r="AD16" s="3"/>
      <c r="AE16" s="3"/>
      <c r="AF16" s="3"/>
      <c r="AG16" s="3"/>
      <c r="AH16" s="3"/>
      <c r="AI16" s="3"/>
      <c r="AJ16" s="3"/>
      <c r="AK16" s="3"/>
      <c r="AL16" s="3"/>
      <c r="AM16" s="3"/>
      <c r="AN16" s="3"/>
      <c r="AO16" s="3"/>
      <c r="AP16" s="3"/>
    </row>
    <row r="17" spans="1:44" ht="21.75" customHeight="1" thickBot="1" x14ac:dyDescent="0.3">
      <c r="B17" s="3"/>
      <c r="C17" s="282" t="s">
        <v>102</v>
      </c>
      <c r="D17" s="283"/>
      <c r="E17" s="283"/>
      <c r="F17" s="283"/>
      <c r="G17" s="283"/>
      <c r="H17" s="283"/>
      <c r="I17" s="283"/>
      <c r="J17" s="283"/>
      <c r="K17" s="283"/>
      <c r="L17" s="283"/>
      <c r="M17" s="186"/>
      <c r="N17" s="284" t="e">
        <f>W18/$W$13</f>
        <v>#DIV/0!</v>
      </c>
      <c r="O17" s="284"/>
      <c r="P17" s="284"/>
      <c r="Q17" s="285">
        <f>W18</f>
        <v>0</v>
      </c>
      <c r="R17" s="285"/>
      <c r="S17" s="285"/>
      <c r="T17" s="286"/>
      <c r="U17" s="191"/>
      <c r="V17" s="90">
        <f>W13-V44</f>
        <v>0</v>
      </c>
      <c r="W17" s="207" t="s">
        <v>141</v>
      </c>
      <c r="X17" s="207"/>
      <c r="Y17" s="207"/>
      <c r="Z17" s="207"/>
      <c r="AA17" s="207"/>
      <c r="AB17" s="207"/>
      <c r="AC17" s="208"/>
      <c r="AD17" s="3"/>
      <c r="AE17" s="3"/>
      <c r="AF17" s="3"/>
      <c r="AG17" s="3"/>
      <c r="AH17" s="3"/>
      <c r="AI17" s="3"/>
      <c r="AJ17" s="3"/>
      <c r="AK17" s="3"/>
      <c r="AL17" s="3"/>
      <c r="AM17" s="3"/>
      <c r="AN17" s="3"/>
      <c r="AO17" s="3"/>
      <c r="AP17" s="3"/>
      <c r="AR17" s="111"/>
    </row>
    <row r="18" spans="1:44" ht="30" customHeight="1" thickBot="1" x14ac:dyDescent="0.3">
      <c r="B18" s="3"/>
      <c r="C18" s="212" t="s">
        <v>150</v>
      </c>
      <c r="D18" s="213"/>
      <c r="E18" s="213"/>
      <c r="F18" s="213"/>
      <c r="G18" s="213"/>
      <c r="H18" s="213"/>
      <c r="I18" s="213"/>
      <c r="J18" s="213"/>
      <c r="K18" s="213"/>
      <c r="L18" s="213"/>
      <c r="M18" s="213"/>
      <c r="N18" s="213"/>
      <c r="O18" s="213"/>
      <c r="P18" s="213"/>
      <c r="Q18" s="213"/>
      <c r="R18" s="213"/>
      <c r="S18" s="213"/>
      <c r="T18" s="213"/>
      <c r="U18" s="213"/>
      <c r="V18" s="214"/>
      <c r="W18" s="209">
        <f>SUM(W13-W16)</f>
        <v>0</v>
      </c>
      <c r="X18" s="210"/>
      <c r="Y18" s="210"/>
      <c r="Z18" s="210"/>
      <c r="AA18" s="210"/>
      <c r="AB18" s="210"/>
      <c r="AC18" s="211"/>
      <c r="AD18" s="3"/>
      <c r="AE18" s="3"/>
      <c r="AF18" s="3"/>
      <c r="AG18" s="3"/>
      <c r="AH18" s="3"/>
      <c r="AI18" s="3"/>
      <c r="AJ18" s="3"/>
      <c r="AK18" s="3"/>
      <c r="AL18" s="3"/>
      <c r="AM18" s="3"/>
      <c r="AN18" s="3"/>
      <c r="AO18" s="3"/>
      <c r="AP18" s="3"/>
    </row>
    <row r="19" spans="1:44" ht="20.25" customHeight="1" thickBot="1" x14ac:dyDescent="0.3">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11"/>
    </row>
    <row r="20" spans="1:44" ht="31.5" customHeight="1" thickTop="1" thickBot="1" x14ac:dyDescent="0.3">
      <c r="A20" s="40"/>
      <c r="B20" s="5"/>
      <c r="C20" s="232" t="s">
        <v>0</v>
      </c>
      <c r="D20" s="233"/>
      <c r="E20" s="233"/>
      <c r="F20" s="233"/>
      <c r="G20" s="233"/>
      <c r="H20" s="233"/>
      <c r="I20" s="233"/>
      <c r="J20" s="233"/>
      <c r="K20" s="233"/>
      <c r="L20" s="233"/>
      <c r="M20" s="233"/>
      <c r="N20" s="233"/>
      <c r="O20" s="233"/>
      <c r="P20" s="233"/>
      <c r="Q20" s="233"/>
      <c r="R20" s="233"/>
      <c r="S20" s="233"/>
      <c r="T20" s="72" t="s">
        <v>108</v>
      </c>
      <c r="U20" s="18"/>
      <c r="V20" s="73" t="s">
        <v>30</v>
      </c>
      <c r="W20" s="234" t="s">
        <v>125</v>
      </c>
      <c r="X20" s="235"/>
      <c r="Y20" s="235"/>
      <c r="Z20" s="235"/>
      <c r="AA20" s="235"/>
      <c r="AB20" s="235"/>
      <c r="AC20" s="235"/>
      <c r="AD20" s="235"/>
      <c r="AE20" s="235"/>
      <c r="AF20" s="235"/>
      <c r="AG20" s="235"/>
      <c r="AH20" s="235"/>
      <c r="AI20" s="235"/>
      <c r="AJ20" s="235"/>
      <c r="AK20" s="235"/>
      <c r="AL20" s="235"/>
      <c r="AM20" s="235"/>
      <c r="AN20" s="235"/>
      <c r="AO20" s="236"/>
      <c r="AP20" s="5"/>
      <c r="AQ20" s="21"/>
      <c r="AR20" s="117" t="s">
        <v>152</v>
      </c>
    </row>
    <row r="21" spans="1:44" ht="21.95" customHeight="1" thickTop="1" thickBot="1" x14ac:dyDescent="0.3">
      <c r="A21" s="40"/>
      <c r="B21" s="5"/>
      <c r="C21" s="120" t="s">
        <v>131</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2"/>
      <c r="AP21" s="5"/>
      <c r="AQ21" s="21"/>
      <c r="AR21" s="55"/>
    </row>
    <row r="22" spans="1:44" ht="18" customHeight="1" thickTop="1" x14ac:dyDescent="0.25">
      <c r="A22" s="40"/>
      <c r="B22" s="5"/>
      <c r="C22" s="237" t="s">
        <v>12</v>
      </c>
      <c r="D22" s="238"/>
      <c r="E22" s="238"/>
      <c r="F22" s="238"/>
      <c r="G22" s="238"/>
      <c r="H22" s="238"/>
      <c r="I22" s="238"/>
      <c r="J22" s="238"/>
      <c r="K22" s="238"/>
      <c r="L22" s="238"/>
      <c r="M22" s="238"/>
      <c r="N22" s="238"/>
      <c r="O22" s="238"/>
      <c r="P22" s="238"/>
      <c r="Q22" s="238"/>
      <c r="R22" s="238"/>
      <c r="S22" s="238"/>
      <c r="T22" s="74" t="s">
        <v>20</v>
      </c>
      <c r="U22" s="45"/>
      <c r="V22" s="30">
        <f>SUM('Quarter 1'!V22,'Quarter 2'!T22)</f>
        <v>0</v>
      </c>
      <c r="W22" s="239"/>
      <c r="X22" s="239"/>
      <c r="Y22" s="239"/>
      <c r="Z22" s="239"/>
      <c r="AA22" s="239"/>
      <c r="AB22" s="239"/>
      <c r="AC22" s="239"/>
      <c r="AD22" s="239"/>
      <c r="AE22" s="239"/>
      <c r="AF22" s="239"/>
      <c r="AG22" s="239"/>
      <c r="AH22" s="239"/>
      <c r="AI22" s="239"/>
      <c r="AJ22" s="239"/>
      <c r="AK22" s="239"/>
      <c r="AL22" s="239"/>
      <c r="AM22" s="239"/>
      <c r="AN22" s="239"/>
      <c r="AO22" s="240"/>
      <c r="AP22" s="5"/>
      <c r="AQ22" s="21"/>
      <c r="AR22" s="118"/>
    </row>
    <row r="23" spans="1:44" ht="18" customHeight="1" x14ac:dyDescent="0.25">
      <c r="A23" s="40"/>
      <c r="B23" s="5"/>
      <c r="C23" s="142" t="s">
        <v>13</v>
      </c>
      <c r="D23" s="143"/>
      <c r="E23" s="143"/>
      <c r="F23" s="143"/>
      <c r="G23" s="143"/>
      <c r="H23" s="143"/>
      <c r="I23" s="143"/>
      <c r="J23" s="143"/>
      <c r="K23" s="143"/>
      <c r="L23" s="143"/>
      <c r="M23" s="143"/>
      <c r="N23" s="143"/>
      <c r="O23" s="143"/>
      <c r="P23" s="143"/>
      <c r="Q23" s="143"/>
      <c r="R23" s="143"/>
      <c r="S23" s="143"/>
      <c r="T23" s="16"/>
      <c r="U23" s="45"/>
      <c r="V23" s="27">
        <f>SUM('Quarter 1'!V23,'Quarter 2'!T23)</f>
        <v>0</v>
      </c>
      <c r="W23" s="127"/>
      <c r="X23" s="127"/>
      <c r="Y23" s="127"/>
      <c r="Z23" s="127"/>
      <c r="AA23" s="127"/>
      <c r="AB23" s="127"/>
      <c r="AC23" s="127"/>
      <c r="AD23" s="127"/>
      <c r="AE23" s="127"/>
      <c r="AF23" s="127"/>
      <c r="AG23" s="127"/>
      <c r="AH23" s="127"/>
      <c r="AI23" s="127"/>
      <c r="AJ23" s="127"/>
      <c r="AK23" s="127"/>
      <c r="AL23" s="127"/>
      <c r="AM23" s="127"/>
      <c r="AN23" s="127"/>
      <c r="AO23" s="128"/>
      <c r="AP23" s="5"/>
      <c r="AQ23" s="21"/>
      <c r="AR23" s="119"/>
    </row>
    <row r="24" spans="1:44" ht="30" customHeight="1" x14ac:dyDescent="0.25">
      <c r="A24" s="40"/>
      <c r="B24" s="5"/>
      <c r="C24" s="132" t="s">
        <v>99</v>
      </c>
      <c r="D24" s="143"/>
      <c r="E24" s="143"/>
      <c r="F24" s="143"/>
      <c r="G24" s="143"/>
      <c r="H24" s="143"/>
      <c r="I24" s="143"/>
      <c r="J24" s="143"/>
      <c r="K24" s="143"/>
      <c r="L24" s="143"/>
      <c r="M24" s="143"/>
      <c r="N24" s="143"/>
      <c r="O24" s="143"/>
      <c r="P24" s="143"/>
      <c r="Q24" s="143"/>
      <c r="R24" s="143"/>
      <c r="S24" s="143"/>
      <c r="T24" s="16"/>
      <c r="U24" s="45"/>
      <c r="V24" s="27">
        <f>SUM('Quarter 1'!V24,'Quarter 2'!T24)</f>
        <v>0</v>
      </c>
      <c r="W24" s="127"/>
      <c r="X24" s="127"/>
      <c r="Y24" s="127"/>
      <c r="Z24" s="127"/>
      <c r="AA24" s="127"/>
      <c r="AB24" s="127"/>
      <c r="AC24" s="127"/>
      <c r="AD24" s="127"/>
      <c r="AE24" s="127"/>
      <c r="AF24" s="127"/>
      <c r="AG24" s="127"/>
      <c r="AH24" s="127"/>
      <c r="AI24" s="127"/>
      <c r="AJ24" s="127"/>
      <c r="AK24" s="127"/>
      <c r="AL24" s="127"/>
      <c r="AM24" s="127"/>
      <c r="AN24" s="127"/>
      <c r="AO24" s="128"/>
      <c r="AP24" s="5"/>
      <c r="AQ24" s="21"/>
      <c r="AR24" s="68"/>
    </row>
    <row r="25" spans="1:44" ht="18" customHeight="1" x14ac:dyDescent="0.25">
      <c r="A25" s="40"/>
      <c r="B25" s="5"/>
      <c r="C25" s="142" t="s">
        <v>14</v>
      </c>
      <c r="D25" s="143"/>
      <c r="E25" s="143"/>
      <c r="F25" s="143"/>
      <c r="G25" s="143"/>
      <c r="H25" s="143"/>
      <c r="I25" s="143"/>
      <c r="J25" s="143"/>
      <c r="K25" s="143"/>
      <c r="L25" s="143"/>
      <c r="M25" s="143"/>
      <c r="N25" s="143"/>
      <c r="O25" s="143"/>
      <c r="P25" s="143"/>
      <c r="Q25" s="143"/>
      <c r="R25" s="143"/>
      <c r="S25" s="143"/>
      <c r="T25" s="16"/>
      <c r="U25" s="45"/>
      <c r="V25" s="27">
        <f>SUM('Quarter 1'!V25,'Quarter 2'!T25)</f>
        <v>0</v>
      </c>
      <c r="W25" s="127"/>
      <c r="X25" s="127"/>
      <c r="Y25" s="127"/>
      <c r="Z25" s="127"/>
      <c r="AA25" s="127"/>
      <c r="AB25" s="127"/>
      <c r="AC25" s="127"/>
      <c r="AD25" s="127"/>
      <c r="AE25" s="127"/>
      <c r="AF25" s="127"/>
      <c r="AG25" s="127"/>
      <c r="AH25" s="127"/>
      <c r="AI25" s="127"/>
      <c r="AJ25" s="127"/>
      <c r="AK25" s="127"/>
      <c r="AL25" s="127"/>
      <c r="AM25" s="127"/>
      <c r="AN25" s="127"/>
      <c r="AO25" s="128"/>
      <c r="AP25" s="5"/>
      <c r="AQ25" s="21"/>
      <c r="AR25" s="61"/>
    </row>
    <row r="26" spans="1:44" ht="30" customHeight="1" thickBot="1" x14ac:dyDescent="0.3">
      <c r="A26" s="40"/>
      <c r="B26" s="5"/>
      <c r="C26" s="132" t="s">
        <v>98</v>
      </c>
      <c r="D26" s="133"/>
      <c r="E26" s="133"/>
      <c r="F26" s="133"/>
      <c r="G26" s="133"/>
      <c r="H26" s="133"/>
      <c r="I26" s="133"/>
      <c r="J26" s="133"/>
      <c r="K26" s="133"/>
      <c r="L26" s="133"/>
      <c r="M26" s="133"/>
      <c r="N26" s="133"/>
      <c r="O26" s="133"/>
      <c r="P26" s="133"/>
      <c r="Q26" s="133"/>
      <c r="R26" s="133"/>
      <c r="S26" s="133"/>
      <c r="T26" s="15"/>
      <c r="U26" s="45"/>
      <c r="V26" s="28">
        <f>SUM('Quarter 1'!V26,'Quarter 2'!T26)</f>
        <v>0</v>
      </c>
      <c r="W26" s="127"/>
      <c r="X26" s="127"/>
      <c r="Y26" s="127"/>
      <c r="Z26" s="127"/>
      <c r="AA26" s="127"/>
      <c r="AB26" s="127"/>
      <c r="AC26" s="127"/>
      <c r="AD26" s="127"/>
      <c r="AE26" s="127"/>
      <c r="AF26" s="127"/>
      <c r="AG26" s="127"/>
      <c r="AH26" s="127"/>
      <c r="AI26" s="127"/>
      <c r="AJ26" s="127"/>
      <c r="AK26" s="127"/>
      <c r="AL26" s="127"/>
      <c r="AM26" s="127"/>
      <c r="AN26" s="127"/>
      <c r="AO26" s="128"/>
      <c r="AP26" s="5"/>
      <c r="AQ26" s="21"/>
      <c r="AR26" s="61"/>
    </row>
    <row r="27" spans="1:44" ht="18" customHeight="1" x14ac:dyDescent="0.25">
      <c r="A27" s="40"/>
      <c r="B27" s="5"/>
      <c r="C27" s="134" t="s">
        <v>32</v>
      </c>
      <c r="D27" s="135"/>
      <c r="E27" s="135"/>
      <c r="F27" s="135"/>
      <c r="G27" s="135"/>
      <c r="H27" s="135"/>
      <c r="I27" s="135"/>
      <c r="J27" s="135"/>
      <c r="K27" s="135"/>
      <c r="L27" s="135"/>
      <c r="M27" s="135"/>
      <c r="N27" s="135"/>
      <c r="O27" s="135"/>
      <c r="P27" s="135"/>
      <c r="Q27" s="135"/>
      <c r="R27" s="135"/>
      <c r="S27" s="136"/>
      <c r="T27" s="46">
        <f>SUM(T22:T26)</f>
        <v>0</v>
      </c>
      <c r="U27" s="45"/>
      <c r="V27" s="29">
        <f>SUM(V22:V26)</f>
        <v>0</v>
      </c>
      <c r="W27" s="126"/>
      <c r="X27" s="127"/>
      <c r="Y27" s="127"/>
      <c r="Z27" s="127"/>
      <c r="AA27" s="127"/>
      <c r="AB27" s="127"/>
      <c r="AC27" s="127"/>
      <c r="AD27" s="127"/>
      <c r="AE27" s="127"/>
      <c r="AF27" s="127"/>
      <c r="AG27" s="127"/>
      <c r="AH27" s="127"/>
      <c r="AI27" s="127"/>
      <c r="AJ27" s="127"/>
      <c r="AK27" s="127"/>
      <c r="AL27" s="127"/>
      <c r="AM27" s="127"/>
      <c r="AN27" s="127"/>
      <c r="AO27" s="128"/>
      <c r="AP27" s="5"/>
      <c r="AQ27" s="21"/>
      <c r="AR27" s="61"/>
    </row>
    <row r="28" spans="1:44" ht="18" customHeight="1" thickBot="1" x14ac:dyDescent="0.3">
      <c r="A28" s="40"/>
      <c r="B28" s="5"/>
      <c r="C28" s="142" t="s">
        <v>11</v>
      </c>
      <c r="D28" s="133"/>
      <c r="E28" s="133"/>
      <c r="F28" s="133"/>
      <c r="G28" s="133"/>
      <c r="H28" s="133"/>
      <c r="I28" s="133"/>
      <c r="J28" s="133"/>
      <c r="K28" s="133"/>
      <c r="L28" s="133"/>
      <c r="M28" s="133"/>
      <c r="N28" s="133"/>
      <c r="O28" s="133"/>
      <c r="P28" s="133"/>
      <c r="Q28" s="133"/>
      <c r="R28" s="133"/>
      <c r="S28" s="133"/>
      <c r="T28" s="15"/>
      <c r="U28" s="45"/>
      <c r="V28" s="28">
        <f>SUM('Quarter 1'!V28,'Quarter 2'!T28)</f>
        <v>0</v>
      </c>
      <c r="W28" s="127"/>
      <c r="X28" s="127"/>
      <c r="Y28" s="127"/>
      <c r="Z28" s="127"/>
      <c r="AA28" s="127"/>
      <c r="AB28" s="127"/>
      <c r="AC28" s="127"/>
      <c r="AD28" s="127"/>
      <c r="AE28" s="127"/>
      <c r="AF28" s="127"/>
      <c r="AG28" s="127"/>
      <c r="AH28" s="127"/>
      <c r="AI28" s="127"/>
      <c r="AJ28" s="127"/>
      <c r="AK28" s="127"/>
      <c r="AL28" s="127"/>
      <c r="AM28" s="127"/>
      <c r="AN28" s="127"/>
      <c r="AO28" s="128"/>
      <c r="AP28" s="5"/>
      <c r="AQ28" s="21"/>
      <c r="AR28" s="57"/>
    </row>
    <row r="29" spans="1:44" ht="18" customHeight="1" thickBot="1" x14ac:dyDescent="0.3">
      <c r="A29" s="40"/>
      <c r="B29" s="5"/>
      <c r="C29" s="138" t="s">
        <v>25</v>
      </c>
      <c r="D29" s="139"/>
      <c r="E29" s="139"/>
      <c r="F29" s="139"/>
      <c r="G29" s="139"/>
      <c r="H29" s="139"/>
      <c r="I29" s="139"/>
      <c r="J29" s="139"/>
      <c r="K29" s="139"/>
      <c r="L29" s="139"/>
      <c r="M29" s="139"/>
      <c r="N29" s="139"/>
      <c r="O29" s="139"/>
      <c r="P29" s="139"/>
      <c r="Q29" s="139"/>
      <c r="R29" s="139"/>
      <c r="S29" s="139"/>
      <c r="T29" s="75">
        <f>SUM(T27:T28)</f>
        <v>0</v>
      </c>
      <c r="U29" s="47"/>
      <c r="V29" s="35">
        <f>SUM(V27:V28)</f>
        <v>0</v>
      </c>
      <c r="W29" s="140"/>
      <c r="X29" s="140"/>
      <c r="Y29" s="140"/>
      <c r="Z29" s="140"/>
      <c r="AA29" s="140"/>
      <c r="AB29" s="140"/>
      <c r="AC29" s="140"/>
      <c r="AD29" s="140"/>
      <c r="AE29" s="140"/>
      <c r="AF29" s="140"/>
      <c r="AG29" s="140"/>
      <c r="AH29" s="140"/>
      <c r="AI29" s="140"/>
      <c r="AJ29" s="140"/>
      <c r="AK29" s="140"/>
      <c r="AL29" s="140"/>
      <c r="AM29" s="140"/>
      <c r="AN29" s="140"/>
      <c r="AO29" s="141"/>
      <c r="AP29" s="5"/>
      <c r="AQ29" s="21"/>
      <c r="AR29" s="62"/>
    </row>
    <row r="30" spans="1:44" ht="21.95" customHeight="1" thickTop="1" thickBot="1" x14ac:dyDescent="0.3">
      <c r="A30" s="40"/>
      <c r="B30" s="5"/>
      <c r="C30" s="120" t="s">
        <v>130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c r="AP30" s="5"/>
      <c r="AQ30" s="21"/>
      <c r="AR30" s="55"/>
    </row>
    <row r="31" spans="1:44" ht="45.75" customHeight="1" thickTop="1" x14ac:dyDescent="0.25">
      <c r="A31" s="40"/>
      <c r="B31" s="5"/>
      <c r="C31" s="227" t="s">
        <v>96</v>
      </c>
      <c r="D31" s="228"/>
      <c r="E31" s="228"/>
      <c r="F31" s="228"/>
      <c r="G31" s="228"/>
      <c r="H31" s="228"/>
      <c r="I31" s="228"/>
      <c r="J31" s="228"/>
      <c r="K31" s="228"/>
      <c r="L31" s="228"/>
      <c r="M31" s="228"/>
      <c r="N31" s="228"/>
      <c r="O31" s="228"/>
      <c r="P31" s="228"/>
      <c r="Q31" s="228"/>
      <c r="R31" s="228"/>
      <c r="S31" s="228"/>
      <c r="T31" s="74"/>
      <c r="U31" s="45"/>
      <c r="V31" s="30">
        <f>SUM('Quarter 1'!V31,'Quarter 2'!T31)</f>
        <v>0</v>
      </c>
      <c r="W31" s="239"/>
      <c r="X31" s="239"/>
      <c r="Y31" s="239"/>
      <c r="Z31" s="239"/>
      <c r="AA31" s="239"/>
      <c r="AB31" s="239"/>
      <c r="AC31" s="239"/>
      <c r="AD31" s="239"/>
      <c r="AE31" s="239"/>
      <c r="AF31" s="239"/>
      <c r="AG31" s="239"/>
      <c r="AH31" s="239"/>
      <c r="AI31" s="239"/>
      <c r="AJ31" s="239"/>
      <c r="AK31" s="239"/>
      <c r="AL31" s="239"/>
      <c r="AM31" s="239"/>
      <c r="AN31" s="239"/>
      <c r="AO31" s="240"/>
      <c r="AP31" s="5"/>
      <c r="AQ31" s="21"/>
      <c r="AR31" s="59"/>
    </row>
    <row r="32" spans="1:44" ht="33" customHeight="1" thickBot="1" x14ac:dyDescent="0.3">
      <c r="A32" s="40"/>
      <c r="B32" s="5"/>
      <c r="C32" s="132" t="s">
        <v>97</v>
      </c>
      <c r="D32" s="133"/>
      <c r="E32" s="133"/>
      <c r="F32" s="133"/>
      <c r="G32" s="133"/>
      <c r="H32" s="133"/>
      <c r="I32" s="133"/>
      <c r="J32" s="133"/>
      <c r="K32" s="133"/>
      <c r="L32" s="133"/>
      <c r="M32" s="133"/>
      <c r="N32" s="133"/>
      <c r="O32" s="133"/>
      <c r="P32" s="133"/>
      <c r="Q32" s="133"/>
      <c r="R32" s="133"/>
      <c r="S32" s="133"/>
      <c r="T32" s="15"/>
      <c r="U32" s="45"/>
      <c r="V32" s="28">
        <f>SUM('Quarter 1'!V32,'Quarter 2'!T32)</f>
        <v>0</v>
      </c>
      <c r="W32" s="127"/>
      <c r="X32" s="127"/>
      <c r="Y32" s="127"/>
      <c r="Z32" s="127"/>
      <c r="AA32" s="127"/>
      <c r="AB32" s="127"/>
      <c r="AC32" s="127"/>
      <c r="AD32" s="127"/>
      <c r="AE32" s="127"/>
      <c r="AF32" s="127"/>
      <c r="AG32" s="127"/>
      <c r="AH32" s="127"/>
      <c r="AI32" s="127"/>
      <c r="AJ32" s="127"/>
      <c r="AK32" s="127"/>
      <c r="AL32" s="127"/>
      <c r="AM32" s="127"/>
      <c r="AN32" s="127"/>
      <c r="AO32" s="128"/>
      <c r="AP32" s="5"/>
      <c r="AQ32" s="21"/>
      <c r="AR32" s="57"/>
    </row>
    <row r="33" spans="2:44" s="40" customFormat="1" ht="18" customHeight="1" x14ac:dyDescent="0.25">
      <c r="B33" s="5"/>
      <c r="C33" s="134" t="s">
        <v>32</v>
      </c>
      <c r="D33" s="144"/>
      <c r="E33" s="144"/>
      <c r="F33" s="144"/>
      <c r="G33" s="144"/>
      <c r="H33" s="144"/>
      <c r="I33" s="144"/>
      <c r="J33" s="144"/>
      <c r="K33" s="144"/>
      <c r="L33" s="144"/>
      <c r="M33" s="144"/>
      <c r="N33" s="144"/>
      <c r="O33" s="144"/>
      <c r="P33" s="144"/>
      <c r="Q33" s="144"/>
      <c r="R33" s="144"/>
      <c r="S33" s="145"/>
      <c r="T33" s="48">
        <f>SUM(T31:T32)</f>
        <v>0</v>
      </c>
      <c r="U33" s="45"/>
      <c r="V33" s="30">
        <f>SUM(V31:V32)</f>
        <v>0</v>
      </c>
      <c r="W33" s="126"/>
      <c r="X33" s="127"/>
      <c r="Y33" s="127"/>
      <c r="Z33" s="127"/>
      <c r="AA33" s="127"/>
      <c r="AB33" s="127"/>
      <c r="AC33" s="127"/>
      <c r="AD33" s="127"/>
      <c r="AE33" s="127"/>
      <c r="AF33" s="127"/>
      <c r="AG33" s="127"/>
      <c r="AH33" s="127"/>
      <c r="AI33" s="127"/>
      <c r="AJ33" s="127"/>
      <c r="AK33" s="127"/>
      <c r="AL33" s="127"/>
      <c r="AM33" s="127"/>
      <c r="AN33" s="127"/>
      <c r="AO33" s="128"/>
      <c r="AP33" s="5"/>
      <c r="AQ33" s="21"/>
      <c r="AR33" s="57"/>
    </row>
    <row r="34" spans="2:44" s="40" customFormat="1" ht="18" customHeight="1" thickBot="1" x14ac:dyDescent="0.3">
      <c r="B34" s="5"/>
      <c r="C34" s="142" t="s">
        <v>15</v>
      </c>
      <c r="D34" s="133"/>
      <c r="E34" s="133"/>
      <c r="F34" s="133"/>
      <c r="G34" s="133"/>
      <c r="H34" s="133"/>
      <c r="I34" s="133"/>
      <c r="J34" s="133"/>
      <c r="K34" s="133"/>
      <c r="L34" s="133"/>
      <c r="M34" s="133"/>
      <c r="N34" s="133"/>
      <c r="O34" s="133"/>
      <c r="P34" s="133"/>
      <c r="Q34" s="133"/>
      <c r="R34" s="133"/>
      <c r="S34" s="133"/>
      <c r="T34" s="17"/>
      <c r="U34" s="45"/>
      <c r="V34" s="31">
        <f>SUM('Quarter 1'!V34,'Quarter 2'!T34)</f>
        <v>0</v>
      </c>
      <c r="W34" s="127"/>
      <c r="X34" s="127"/>
      <c r="Y34" s="127"/>
      <c r="Z34" s="127"/>
      <c r="AA34" s="127"/>
      <c r="AB34" s="127"/>
      <c r="AC34" s="127"/>
      <c r="AD34" s="127"/>
      <c r="AE34" s="127"/>
      <c r="AF34" s="127"/>
      <c r="AG34" s="127"/>
      <c r="AH34" s="127"/>
      <c r="AI34" s="127"/>
      <c r="AJ34" s="127"/>
      <c r="AK34" s="127"/>
      <c r="AL34" s="127"/>
      <c r="AM34" s="127"/>
      <c r="AN34" s="127"/>
      <c r="AO34" s="128"/>
      <c r="AP34" s="5"/>
      <c r="AQ34" s="21"/>
      <c r="AR34" s="57"/>
    </row>
    <row r="35" spans="2:44" s="40" customFormat="1" ht="18" customHeight="1" thickBot="1" x14ac:dyDescent="0.3">
      <c r="B35" s="5"/>
      <c r="C35" s="243" t="s">
        <v>26</v>
      </c>
      <c r="D35" s="244"/>
      <c r="E35" s="244"/>
      <c r="F35" s="244"/>
      <c r="G35" s="244"/>
      <c r="H35" s="244"/>
      <c r="I35" s="244"/>
      <c r="J35" s="244"/>
      <c r="K35" s="244"/>
      <c r="L35" s="244"/>
      <c r="M35" s="244"/>
      <c r="N35" s="244"/>
      <c r="O35" s="244"/>
      <c r="P35" s="244"/>
      <c r="Q35" s="244"/>
      <c r="R35" s="244"/>
      <c r="S35" s="244"/>
      <c r="T35" s="75">
        <f>SUM(T33:T34)</f>
        <v>0</v>
      </c>
      <c r="U35" s="47"/>
      <c r="V35" s="35">
        <f>SUM(V33:V34)</f>
        <v>0</v>
      </c>
      <c r="W35" s="140"/>
      <c r="X35" s="140"/>
      <c r="Y35" s="140"/>
      <c r="Z35" s="140"/>
      <c r="AA35" s="140"/>
      <c r="AB35" s="140"/>
      <c r="AC35" s="140"/>
      <c r="AD35" s="140"/>
      <c r="AE35" s="140"/>
      <c r="AF35" s="140"/>
      <c r="AG35" s="140"/>
      <c r="AH35" s="140"/>
      <c r="AI35" s="140"/>
      <c r="AJ35" s="140"/>
      <c r="AK35" s="140"/>
      <c r="AL35" s="140"/>
      <c r="AM35" s="140"/>
      <c r="AN35" s="140"/>
      <c r="AO35" s="141"/>
      <c r="AP35" s="5"/>
      <c r="AQ35" s="21"/>
      <c r="AR35" s="58"/>
    </row>
    <row r="36" spans="2:44" s="40" customFormat="1" ht="21.95" customHeight="1" thickTop="1" thickBot="1" x14ac:dyDescent="0.3">
      <c r="B36" s="5"/>
      <c r="C36" s="120" t="s">
        <v>136</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c r="AP36" s="5"/>
      <c r="AQ36" s="21"/>
      <c r="AR36" s="55"/>
    </row>
    <row r="37" spans="2:44" s="40" customFormat="1" ht="30.75" customHeight="1" thickTop="1" x14ac:dyDescent="0.25">
      <c r="B37" s="5"/>
      <c r="C37" s="273" t="s">
        <v>17</v>
      </c>
      <c r="D37" s="274"/>
      <c r="E37" s="274"/>
      <c r="F37" s="274"/>
      <c r="G37" s="274"/>
      <c r="H37" s="274"/>
      <c r="I37" s="274"/>
      <c r="J37" s="274"/>
      <c r="K37" s="274"/>
      <c r="L37" s="274"/>
      <c r="M37" s="274"/>
      <c r="N37" s="274"/>
      <c r="O37" s="274"/>
      <c r="P37" s="274"/>
      <c r="Q37" s="274"/>
      <c r="R37" s="274"/>
      <c r="S37" s="274"/>
      <c r="T37" s="91"/>
      <c r="U37" s="92"/>
      <c r="V37" s="93">
        <f>SUM('Quarter 1'!V37,'Quarter 2'!T37)</f>
        <v>0</v>
      </c>
      <c r="W37" s="275"/>
      <c r="X37" s="275"/>
      <c r="Y37" s="275"/>
      <c r="Z37" s="275"/>
      <c r="AA37" s="275"/>
      <c r="AB37" s="275"/>
      <c r="AC37" s="275"/>
      <c r="AD37" s="275"/>
      <c r="AE37" s="275"/>
      <c r="AF37" s="275"/>
      <c r="AG37" s="275"/>
      <c r="AH37" s="275"/>
      <c r="AI37" s="275"/>
      <c r="AJ37" s="275"/>
      <c r="AK37" s="275"/>
      <c r="AL37" s="275"/>
      <c r="AM37" s="275"/>
      <c r="AN37" s="275"/>
      <c r="AO37" s="276"/>
      <c r="AP37" s="5"/>
      <c r="AQ37" s="21"/>
      <c r="AR37" s="59"/>
    </row>
    <row r="38" spans="2:44" s="40" customFormat="1" ht="43.5" customHeight="1" x14ac:dyDescent="0.25">
      <c r="B38" s="5"/>
      <c r="C38" s="132" t="s">
        <v>105</v>
      </c>
      <c r="D38" s="133"/>
      <c r="E38" s="133"/>
      <c r="F38" s="133"/>
      <c r="G38" s="133"/>
      <c r="H38" s="133"/>
      <c r="I38" s="133"/>
      <c r="J38" s="133"/>
      <c r="K38" s="133"/>
      <c r="L38" s="133"/>
      <c r="M38" s="133"/>
      <c r="N38" s="133"/>
      <c r="O38" s="133"/>
      <c r="P38" s="133"/>
      <c r="Q38" s="133"/>
      <c r="R38" s="133"/>
      <c r="S38" s="133"/>
      <c r="T38" s="16"/>
      <c r="U38" s="45"/>
      <c r="V38" s="33">
        <f>SUM('Quarter 1'!V38,'Quarter 2'!T38)</f>
        <v>0</v>
      </c>
      <c r="W38" s="130"/>
      <c r="X38" s="130"/>
      <c r="Y38" s="130"/>
      <c r="Z38" s="130"/>
      <c r="AA38" s="130"/>
      <c r="AB38" s="130"/>
      <c r="AC38" s="130"/>
      <c r="AD38" s="130"/>
      <c r="AE38" s="130"/>
      <c r="AF38" s="130"/>
      <c r="AG38" s="130"/>
      <c r="AH38" s="130"/>
      <c r="AI38" s="130"/>
      <c r="AJ38" s="130"/>
      <c r="AK38" s="130"/>
      <c r="AL38" s="130"/>
      <c r="AM38" s="130"/>
      <c r="AN38" s="130"/>
      <c r="AO38" s="131"/>
      <c r="AP38" s="5"/>
      <c r="AQ38" s="21"/>
      <c r="AR38" s="57"/>
    </row>
    <row r="39" spans="2:44" s="40" customFormat="1" ht="18" customHeight="1" x14ac:dyDescent="0.25">
      <c r="B39" s="5"/>
      <c r="C39" s="142" t="s">
        <v>16</v>
      </c>
      <c r="D39" s="133"/>
      <c r="E39" s="133"/>
      <c r="F39" s="133"/>
      <c r="G39" s="133"/>
      <c r="H39" s="133"/>
      <c r="I39" s="133"/>
      <c r="J39" s="133"/>
      <c r="K39" s="133"/>
      <c r="L39" s="133"/>
      <c r="M39" s="133"/>
      <c r="N39" s="133"/>
      <c r="O39" s="133"/>
      <c r="P39" s="133"/>
      <c r="Q39" s="133"/>
      <c r="R39" s="133"/>
      <c r="S39" s="133"/>
      <c r="T39" s="16"/>
      <c r="U39" s="45"/>
      <c r="V39" s="33">
        <f>SUM('Quarter 1'!V39,'Quarter 2'!T39)</f>
        <v>0</v>
      </c>
      <c r="W39" s="130"/>
      <c r="X39" s="130"/>
      <c r="Y39" s="130"/>
      <c r="Z39" s="130"/>
      <c r="AA39" s="130"/>
      <c r="AB39" s="130"/>
      <c r="AC39" s="130"/>
      <c r="AD39" s="130"/>
      <c r="AE39" s="130"/>
      <c r="AF39" s="130"/>
      <c r="AG39" s="130"/>
      <c r="AH39" s="130"/>
      <c r="AI39" s="130"/>
      <c r="AJ39" s="130"/>
      <c r="AK39" s="130"/>
      <c r="AL39" s="130"/>
      <c r="AM39" s="130"/>
      <c r="AN39" s="130"/>
      <c r="AO39" s="131"/>
      <c r="AP39" s="5"/>
      <c r="AQ39" s="21"/>
      <c r="AR39" s="60"/>
    </row>
    <row r="40" spans="2:44" s="40" customFormat="1" ht="30.75" customHeight="1" thickBot="1" x14ac:dyDescent="0.3">
      <c r="B40" s="5"/>
      <c r="C40" s="142" t="s">
        <v>19</v>
      </c>
      <c r="D40" s="133"/>
      <c r="E40" s="133"/>
      <c r="F40" s="133"/>
      <c r="G40" s="133"/>
      <c r="H40" s="133"/>
      <c r="I40" s="133"/>
      <c r="J40" s="133"/>
      <c r="K40" s="133"/>
      <c r="L40" s="133"/>
      <c r="M40" s="133"/>
      <c r="N40" s="133"/>
      <c r="O40" s="133"/>
      <c r="P40" s="133"/>
      <c r="Q40" s="133"/>
      <c r="R40" s="133"/>
      <c r="S40" s="133"/>
      <c r="T40" s="15"/>
      <c r="U40" s="45"/>
      <c r="V40" s="34">
        <f>SUM('Quarter 1'!V40,'Quarter 2'!T40)</f>
        <v>0</v>
      </c>
      <c r="W40" s="130"/>
      <c r="X40" s="130"/>
      <c r="Y40" s="130"/>
      <c r="Z40" s="130"/>
      <c r="AA40" s="130"/>
      <c r="AB40" s="130"/>
      <c r="AC40" s="130"/>
      <c r="AD40" s="130"/>
      <c r="AE40" s="130"/>
      <c r="AF40" s="130"/>
      <c r="AG40" s="130"/>
      <c r="AH40" s="130"/>
      <c r="AI40" s="130"/>
      <c r="AJ40" s="130"/>
      <c r="AK40" s="130"/>
      <c r="AL40" s="130"/>
      <c r="AM40" s="130"/>
      <c r="AN40" s="130"/>
      <c r="AO40" s="131"/>
      <c r="AP40" s="5"/>
      <c r="AQ40" s="21"/>
      <c r="AR40" s="60"/>
    </row>
    <row r="41" spans="2:44" s="40" customFormat="1" ht="18" customHeight="1" x14ac:dyDescent="0.25">
      <c r="B41" s="5"/>
      <c r="C41" s="134" t="s">
        <v>32</v>
      </c>
      <c r="D41" s="144"/>
      <c r="E41" s="144"/>
      <c r="F41" s="144"/>
      <c r="G41" s="144"/>
      <c r="H41" s="144"/>
      <c r="I41" s="144"/>
      <c r="J41" s="144"/>
      <c r="K41" s="144"/>
      <c r="L41" s="144"/>
      <c r="M41" s="144"/>
      <c r="N41" s="144"/>
      <c r="O41" s="144"/>
      <c r="P41" s="144"/>
      <c r="Q41" s="144"/>
      <c r="R41" s="144"/>
      <c r="S41" s="145"/>
      <c r="T41" s="46">
        <f>SUM(T37:T40)</f>
        <v>0</v>
      </c>
      <c r="U41" s="45"/>
      <c r="V41" s="29">
        <f>SUM(V37:V40)</f>
        <v>0</v>
      </c>
      <c r="W41" s="129"/>
      <c r="X41" s="130"/>
      <c r="Y41" s="130"/>
      <c r="Z41" s="130"/>
      <c r="AA41" s="130"/>
      <c r="AB41" s="130"/>
      <c r="AC41" s="130"/>
      <c r="AD41" s="130"/>
      <c r="AE41" s="130"/>
      <c r="AF41" s="130"/>
      <c r="AG41" s="130"/>
      <c r="AH41" s="130"/>
      <c r="AI41" s="130"/>
      <c r="AJ41" s="130"/>
      <c r="AK41" s="130"/>
      <c r="AL41" s="130"/>
      <c r="AM41" s="130"/>
      <c r="AN41" s="130"/>
      <c r="AO41" s="131"/>
      <c r="AP41" s="5"/>
      <c r="AQ41" s="21"/>
      <c r="AR41" s="60"/>
    </row>
    <row r="42" spans="2:44" s="40" customFormat="1" ht="18" customHeight="1" thickBot="1" x14ac:dyDescent="0.3">
      <c r="B42" s="5"/>
      <c r="C42" s="142" t="s">
        <v>18</v>
      </c>
      <c r="D42" s="133"/>
      <c r="E42" s="133"/>
      <c r="F42" s="133"/>
      <c r="G42" s="133"/>
      <c r="H42" s="133"/>
      <c r="I42" s="133"/>
      <c r="J42" s="133"/>
      <c r="K42" s="133"/>
      <c r="L42" s="133"/>
      <c r="M42" s="133"/>
      <c r="N42" s="133"/>
      <c r="O42" s="133"/>
      <c r="P42" s="133"/>
      <c r="Q42" s="133"/>
      <c r="R42" s="133"/>
      <c r="S42" s="133"/>
      <c r="T42" s="15"/>
      <c r="U42" s="45"/>
      <c r="V42" s="34">
        <f>SUM('Quarter 1'!V42,'Quarter 2'!T42)</f>
        <v>0</v>
      </c>
      <c r="W42" s="127"/>
      <c r="X42" s="127"/>
      <c r="Y42" s="127"/>
      <c r="Z42" s="127"/>
      <c r="AA42" s="127"/>
      <c r="AB42" s="127"/>
      <c r="AC42" s="127"/>
      <c r="AD42" s="127"/>
      <c r="AE42" s="127"/>
      <c r="AF42" s="127"/>
      <c r="AG42" s="127"/>
      <c r="AH42" s="127"/>
      <c r="AI42" s="127"/>
      <c r="AJ42" s="127"/>
      <c r="AK42" s="127"/>
      <c r="AL42" s="127"/>
      <c r="AM42" s="127"/>
      <c r="AN42" s="127"/>
      <c r="AO42" s="128"/>
      <c r="AP42" s="5"/>
      <c r="AQ42" s="21"/>
      <c r="AR42" s="57"/>
    </row>
    <row r="43" spans="2:44" s="40" customFormat="1" ht="24" customHeight="1" x14ac:dyDescent="0.25">
      <c r="B43" s="5"/>
      <c r="C43" s="138" t="s">
        <v>27</v>
      </c>
      <c r="D43" s="253"/>
      <c r="E43" s="253"/>
      <c r="F43" s="253"/>
      <c r="G43" s="253"/>
      <c r="H43" s="253"/>
      <c r="I43" s="253"/>
      <c r="J43" s="253"/>
      <c r="K43" s="253"/>
      <c r="L43" s="253"/>
      <c r="M43" s="253"/>
      <c r="N43" s="253"/>
      <c r="O43" s="253"/>
      <c r="P43" s="253"/>
      <c r="Q43" s="253"/>
      <c r="R43" s="253"/>
      <c r="S43" s="253"/>
      <c r="T43" s="49">
        <f>SUM(T41:T42)</f>
        <v>0</v>
      </c>
      <c r="U43" s="47"/>
      <c r="V43" s="35">
        <f>SUM(V41:V42)</f>
        <v>0</v>
      </c>
      <c r="W43" s="140"/>
      <c r="X43" s="140"/>
      <c r="Y43" s="140"/>
      <c r="Z43" s="140"/>
      <c r="AA43" s="140"/>
      <c r="AB43" s="140"/>
      <c r="AC43" s="140"/>
      <c r="AD43" s="140"/>
      <c r="AE43" s="140"/>
      <c r="AF43" s="140"/>
      <c r="AG43" s="140"/>
      <c r="AH43" s="140"/>
      <c r="AI43" s="140"/>
      <c r="AJ43" s="140"/>
      <c r="AK43" s="140"/>
      <c r="AL43" s="140"/>
      <c r="AM43" s="140"/>
      <c r="AN43" s="140"/>
      <c r="AO43" s="141"/>
      <c r="AP43" s="5"/>
      <c r="AQ43" s="21"/>
      <c r="AR43" s="60"/>
    </row>
    <row r="44" spans="2:44" s="40" customFormat="1" ht="30.75" customHeight="1" thickBot="1" x14ac:dyDescent="0.3">
      <c r="B44" s="5"/>
      <c r="C44" s="257" t="s">
        <v>31</v>
      </c>
      <c r="D44" s="258"/>
      <c r="E44" s="258"/>
      <c r="F44" s="258"/>
      <c r="G44" s="258"/>
      <c r="H44" s="258"/>
      <c r="I44" s="258"/>
      <c r="J44" s="258"/>
      <c r="K44" s="258"/>
      <c r="L44" s="258"/>
      <c r="M44" s="258"/>
      <c r="N44" s="258"/>
      <c r="O44" s="258"/>
      <c r="P44" s="258"/>
      <c r="Q44" s="258"/>
      <c r="R44" s="258"/>
      <c r="S44" s="258"/>
      <c r="T44" s="50">
        <f>SUM(T29,T35,T43)</f>
        <v>0</v>
      </c>
      <c r="U44" s="47"/>
      <c r="V44" s="36">
        <f>SUM(V29,V35,V43)</f>
        <v>0</v>
      </c>
      <c r="W44" s="259"/>
      <c r="X44" s="259"/>
      <c r="Y44" s="259"/>
      <c r="Z44" s="259"/>
      <c r="AA44" s="259"/>
      <c r="AB44" s="259"/>
      <c r="AC44" s="259"/>
      <c r="AD44" s="259"/>
      <c r="AE44" s="259"/>
      <c r="AF44" s="259"/>
      <c r="AG44" s="259"/>
      <c r="AH44" s="259"/>
      <c r="AI44" s="259"/>
      <c r="AJ44" s="259"/>
      <c r="AK44" s="259"/>
      <c r="AL44" s="259"/>
      <c r="AM44" s="259"/>
      <c r="AN44" s="259"/>
      <c r="AO44" s="260"/>
      <c r="AP44" s="5"/>
      <c r="AQ44" s="21"/>
      <c r="AR44" s="83"/>
    </row>
    <row r="45" spans="2:44" s="40" customFormat="1" ht="30.75" customHeight="1" thickTop="1" thickBot="1" x14ac:dyDescent="0.3">
      <c r="B45" s="5"/>
      <c r="C45" s="261" t="s">
        <v>28</v>
      </c>
      <c r="D45" s="262"/>
      <c r="E45" s="262"/>
      <c r="F45" s="262"/>
      <c r="G45" s="262"/>
      <c r="H45" s="262"/>
      <c r="I45" s="262"/>
      <c r="J45" s="262"/>
      <c r="K45" s="262"/>
      <c r="L45" s="262"/>
      <c r="M45" s="262"/>
      <c r="N45" s="262"/>
      <c r="O45" s="262"/>
      <c r="P45" s="262"/>
      <c r="Q45" s="262"/>
      <c r="R45" s="262"/>
      <c r="S45" s="262"/>
      <c r="T45" s="86" t="e">
        <f>N16</f>
        <v>#DIV/0!</v>
      </c>
      <c r="U45" s="87"/>
      <c r="V45" s="88" t="e">
        <f>V44/$W$13</f>
        <v>#DIV/0!</v>
      </c>
      <c r="W45" s="263"/>
      <c r="X45" s="263"/>
      <c r="Y45" s="263"/>
      <c r="Z45" s="263"/>
      <c r="AA45" s="263"/>
      <c r="AB45" s="263"/>
      <c r="AC45" s="263"/>
      <c r="AD45" s="263"/>
      <c r="AE45" s="263"/>
      <c r="AF45" s="263"/>
      <c r="AG45" s="263"/>
      <c r="AH45" s="263"/>
      <c r="AI45" s="263"/>
      <c r="AJ45" s="263"/>
      <c r="AK45" s="263"/>
      <c r="AL45" s="263"/>
      <c r="AM45" s="263"/>
      <c r="AN45" s="263"/>
      <c r="AO45" s="264"/>
      <c r="AP45" s="5"/>
      <c r="AQ45" s="21"/>
      <c r="AR45" s="84"/>
    </row>
    <row r="46" spans="2:44" s="40" customFormat="1" ht="21.75" customHeight="1" thickTop="1" thickBot="1" x14ac:dyDescent="0.3">
      <c r="B46" s="5"/>
      <c r="C46" s="270" t="s">
        <v>129</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2"/>
      <c r="AP46" s="5"/>
      <c r="AQ46" s="21"/>
      <c r="AR46" s="85"/>
    </row>
    <row r="47" spans="2:44" s="40" customFormat="1" ht="18" customHeight="1" thickTop="1" x14ac:dyDescent="0.25">
      <c r="B47" s="5"/>
      <c r="C47" s="287" t="s">
        <v>21</v>
      </c>
      <c r="D47" s="288"/>
      <c r="E47" s="288"/>
      <c r="F47" s="288"/>
      <c r="G47" s="288"/>
      <c r="H47" s="288"/>
      <c r="I47" s="288"/>
      <c r="J47" s="288"/>
      <c r="K47" s="288"/>
      <c r="L47" s="288"/>
      <c r="M47" s="288"/>
      <c r="N47" s="288"/>
      <c r="O47" s="288"/>
      <c r="P47" s="288"/>
      <c r="Q47" s="288"/>
      <c r="R47" s="288"/>
      <c r="S47" s="288"/>
      <c r="T47" s="10"/>
      <c r="U47" s="47"/>
      <c r="V47" s="32">
        <f>SUM('Quarter 1'!V47,'Quarter 2'!T47)</f>
        <v>0</v>
      </c>
      <c r="W47" s="289"/>
      <c r="X47" s="289"/>
      <c r="Y47" s="289"/>
      <c r="Z47" s="289"/>
      <c r="AA47" s="289"/>
      <c r="AB47" s="289"/>
      <c r="AC47" s="289"/>
      <c r="AD47" s="289"/>
      <c r="AE47" s="289"/>
      <c r="AF47" s="289"/>
      <c r="AG47" s="289"/>
      <c r="AH47" s="289"/>
      <c r="AI47" s="289"/>
      <c r="AJ47" s="289"/>
      <c r="AK47" s="289"/>
      <c r="AL47" s="289"/>
      <c r="AM47" s="289"/>
      <c r="AN47" s="289"/>
      <c r="AO47" s="290"/>
      <c r="AP47" s="5"/>
      <c r="AQ47" s="21"/>
      <c r="AR47" s="59"/>
    </row>
    <row r="48" spans="2:44" s="40" customFormat="1" ht="18" customHeight="1" thickBot="1" x14ac:dyDescent="0.3">
      <c r="B48" s="5"/>
      <c r="C48" s="252" t="s">
        <v>22</v>
      </c>
      <c r="D48" s="253"/>
      <c r="E48" s="253"/>
      <c r="F48" s="253"/>
      <c r="G48" s="253"/>
      <c r="H48" s="253"/>
      <c r="I48" s="253"/>
      <c r="J48" s="253"/>
      <c r="K48" s="253"/>
      <c r="L48" s="253"/>
      <c r="M48" s="253"/>
      <c r="N48" s="253"/>
      <c r="O48" s="253"/>
      <c r="P48" s="253"/>
      <c r="Q48" s="253"/>
      <c r="R48" s="253"/>
      <c r="S48" s="253"/>
      <c r="T48" s="11"/>
      <c r="U48" s="47"/>
      <c r="V48" s="37">
        <f>SUM('Quarter 1'!V48,'Quarter 2'!T48)</f>
        <v>0</v>
      </c>
      <c r="W48" s="127"/>
      <c r="X48" s="127"/>
      <c r="Y48" s="127"/>
      <c r="Z48" s="127"/>
      <c r="AA48" s="127"/>
      <c r="AB48" s="127"/>
      <c r="AC48" s="127"/>
      <c r="AD48" s="127"/>
      <c r="AE48" s="127"/>
      <c r="AF48" s="127"/>
      <c r="AG48" s="127"/>
      <c r="AH48" s="127"/>
      <c r="AI48" s="127"/>
      <c r="AJ48" s="127"/>
      <c r="AK48" s="127"/>
      <c r="AL48" s="127"/>
      <c r="AM48" s="127"/>
      <c r="AN48" s="127"/>
      <c r="AO48" s="128"/>
      <c r="AP48" s="5"/>
      <c r="AQ48" s="21"/>
      <c r="AR48" s="57"/>
    </row>
    <row r="49" spans="1:44" ht="30.75" customHeight="1" thickBot="1" x14ac:dyDescent="0.3">
      <c r="A49" s="40"/>
      <c r="B49" s="5"/>
      <c r="C49" s="254" t="s">
        <v>100</v>
      </c>
      <c r="D49" s="255"/>
      <c r="E49" s="255"/>
      <c r="F49" s="255"/>
      <c r="G49" s="255"/>
      <c r="H49" s="255"/>
      <c r="I49" s="255"/>
      <c r="J49" s="255"/>
      <c r="K49" s="255"/>
      <c r="L49" s="255"/>
      <c r="M49" s="255"/>
      <c r="N49" s="255"/>
      <c r="O49" s="255"/>
      <c r="P49" s="255"/>
      <c r="Q49" s="255"/>
      <c r="R49" s="255"/>
      <c r="S49" s="256"/>
      <c r="T49" s="51">
        <f>SUM(T47:T48)</f>
        <v>0</v>
      </c>
      <c r="U49" s="47"/>
      <c r="V49" s="38">
        <f>SUM(V47:V48)</f>
        <v>0</v>
      </c>
      <c r="W49" s="127"/>
      <c r="X49" s="127"/>
      <c r="Y49" s="127"/>
      <c r="Z49" s="127"/>
      <c r="AA49" s="127"/>
      <c r="AB49" s="127"/>
      <c r="AC49" s="127"/>
      <c r="AD49" s="127"/>
      <c r="AE49" s="127"/>
      <c r="AF49" s="127"/>
      <c r="AG49" s="127"/>
      <c r="AH49" s="127"/>
      <c r="AI49" s="127"/>
      <c r="AJ49" s="127"/>
      <c r="AK49" s="127"/>
      <c r="AL49" s="127"/>
      <c r="AM49" s="127"/>
      <c r="AN49" s="127"/>
      <c r="AO49" s="128"/>
      <c r="AP49" s="5"/>
      <c r="AQ49" s="21"/>
      <c r="AR49" s="57"/>
    </row>
    <row r="50" spans="1:44" ht="52.5" customHeight="1" x14ac:dyDescent="0.25">
      <c r="A50" s="40"/>
      <c r="B50" s="5"/>
      <c r="C50" s="237" t="s">
        <v>23</v>
      </c>
      <c r="D50" s="228"/>
      <c r="E50" s="228"/>
      <c r="F50" s="228"/>
      <c r="G50" s="228"/>
      <c r="H50" s="228"/>
      <c r="I50" s="228"/>
      <c r="J50" s="228"/>
      <c r="K50" s="228"/>
      <c r="L50" s="228"/>
      <c r="M50" s="228"/>
      <c r="N50" s="228"/>
      <c r="O50" s="228"/>
      <c r="P50" s="228"/>
      <c r="Q50" s="228"/>
      <c r="R50" s="228"/>
      <c r="S50" s="228"/>
      <c r="T50" s="12"/>
      <c r="U50" s="47"/>
      <c r="V50" s="39">
        <f>SUM('Quarter 1'!V50,'Quarter 2'!T50)</f>
        <v>0</v>
      </c>
      <c r="W50" s="127"/>
      <c r="X50" s="127"/>
      <c r="Y50" s="127"/>
      <c r="Z50" s="127"/>
      <c r="AA50" s="127"/>
      <c r="AB50" s="127"/>
      <c r="AC50" s="127"/>
      <c r="AD50" s="127"/>
      <c r="AE50" s="127"/>
      <c r="AF50" s="127"/>
      <c r="AG50" s="127"/>
      <c r="AH50" s="127"/>
      <c r="AI50" s="127"/>
      <c r="AJ50" s="127"/>
      <c r="AK50" s="127"/>
      <c r="AL50" s="127"/>
      <c r="AM50" s="127"/>
      <c r="AN50" s="127"/>
      <c r="AO50" s="128"/>
      <c r="AP50" s="5"/>
      <c r="AQ50" s="21"/>
      <c r="AR50" s="57"/>
    </row>
    <row r="51" spans="1:44" ht="30" customHeight="1" thickBot="1" x14ac:dyDescent="0.3">
      <c r="A51" s="40"/>
      <c r="B51" s="5"/>
      <c r="C51" s="266" t="s">
        <v>93</v>
      </c>
      <c r="D51" s="253"/>
      <c r="E51" s="253"/>
      <c r="F51" s="253"/>
      <c r="G51" s="253"/>
      <c r="H51" s="253"/>
      <c r="I51" s="253"/>
      <c r="J51" s="253"/>
      <c r="K51" s="253"/>
      <c r="L51" s="253"/>
      <c r="M51" s="253"/>
      <c r="N51" s="253"/>
      <c r="O51" s="253"/>
      <c r="P51" s="253"/>
      <c r="Q51" s="253"/>
      <c r="R51" s="253"/>
      <c r="S51" s="253"/>
      <c r="T51" s="11"/>
      <c r="U51" s="47"/>
      <c r="V51" s="34">
        <f>SUM('Quarter 1'!V51,'Quarter 2'!T51)</f>
        <v>0</v>
      </c>
      <c r="W51" s="126"/>
      <c r="X51" s="127"/>
      <c r="Y51" s="127"/>
      <c r="Z51" s="127"/>
      <c r="AA51" s="127"/>
      <c r="AB51" s="127"/>
      <c r="AC51" s="127"/>
      <c r="AD51" s="127"/>
      <c r="AE51" s="127"/>
      <c r="AF51" s="127"/>
      <c r="AG51" s="127"/>
      <c r="AH51" s="127"/>
      <c r="AI51" s="127"/>
      <c r="AJ51" s="127"/>
      <c r="AK51" s="127"/>
      <c r="AL51" s="127"/>
      <c r="AM51" s="127"/>
      <c r="AN51" s="127"/>
      <c r="AO51" s="128"/>
      <c r="AP51" s="5"/>
      <c r="AQ51" s="21"/>
      <c r="AR51" s="57"/>
    </row>
    <row r="52" spans="1:44" ht="49.5" customHeight="1" thickBot="1" x14ac:dyDescent="0.3">
      <c r="A52" s="40"/>
      <c r="B52" s="5"/>
      <c r="C52" s="267" t="s">
        <v>101</v>
      </c>
      <c r="D52" s="268"/>
      <c r="E52" s="268"/>
      <c r="F52" s="268"/>
      <c r="G52" s="268"/>
      <c r="H52" s="268"/>
      <c r="I52" s="268"/>
      <c r="J52" s="268"/>
      <c r="K52" s="268"/>
      <c r="L52" s="268"/>
      <c r="M52" s="268"/>
      <c r="N52" s="268"/>
      <c r="O52" s="268"/>
      <c r="P52" s="268"/>
      <c r="Q52" s="268"/>
      <c r="R52" s="268"/>
      <c r="S52" s="268"/>
      <c r="T52" s="78">
        <f>SUM(T49-T50+T51)</f>
        <v>0</v>
      </c>
      <c r="U52" s="47"/>
      <c r="V52" s="79">
        <f>SUM(V49-V50+V51)</f>
        <v>0</v>
      </c>
      <c r="W52" s="140"/>
      <c r="X52" s="140"/>
      <c r="Y52" s="140"/>
      <c r="Z52" s="140"/>
      <c r="AA52" s="140"/>
      <c r="AB52" s="140"/>
      <c r="AC52" s="140"/>
      <c r="AD52" s="140"/>
      <c r="AE52" s="140"/>
      <c r="AF52" s="140"/>
      <c r="AG52" s="140"/>
      <c r="AH52" s="140"/>
      <c r="AI52" s="140"/>
      <c r="AJ52" s="140"/>
      <c r="AK52" s="140"/>
      <c r="AL52" s="140"/>
      <c r="AM52" s="140"/>
      <c r="AN52" s="140"/>
      <c r="AO52" s="141"/>
      <c r="AP52" s="5"/>
      <c r="AQ52" s="21"/>
      <c r="AR52" s="58"/>
    </row>
    <row r="53" spans="1:44" ht="25.5" customHeight="1" thickTop="1" thickBot="1" x14ac:dyDescent="0.3">
      <c r="A53" s="40"/>
      <c r="B53" s="5"/>
      <c r="C53" s="248" t="s">
        <v>24</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50"/>
      <c r="AP53" s="24"/>
      <c r="AQ53" s="52"/>
      <c r="AR53" s="56"/>
    </row>
    <row r="54" spans="1:44" ht="151.5" customHeight="1" thickTop="1" thickBot="1" x14ac:dyDescent="0.3">
      <c r="A54" s="40"/>
      <c r="B54" s="5"/>
      <c r="C54" s="123" t="s">
        <v>137</v>
      </c>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5"/>
      <c r="AP54" s="24"/>
      <c r="AQ54" s="53"/>
      <c r="AR54" s="116" t="s">
        <v>151</v>
      </c>
    </row>
    <row r="55" spans="1:44" ht="20.100000000000001" customHeight="1" x14ac:dyDescent="0.25">
      <c r="A55" s="40"/>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21"/>
      <c r="AR55" s="69"/>
    </row>
    <row r="56" spans="1:44" ht="18" customHeight="1" x14ac:dyDescent="0.25">
      <c r="AR56" s="70"/>
    </row>
    <row r="57" spans="1:44" ht="18" customHeight="1" x14ac:dyDescent="0.25">
      <c r="AR57" s="71"/>
    </row>
    <row r="58" spans="1:44" ht="18" customHeight="1" x14ac:dyDescent="0.25">
      <c r="AR58" s="22"/>
    </row>
  </sheetData>
  <sheetProtection algorithmName="SHA-512" hashValue="GdtCDqBGxOb6T0sK+elYU7iTR7nszYfs9NpkVODisigRBZr3vzhJHy5N38DMiVX3Ql8QOCaaT9ibeNGy44qe0A==" saltValue="8uIO9HPTo0TRV3bdfS/xww==" spinCount="100000" sheet="1" selectLockedCells="1"/>
  <mergeCells count="118">
    <mergeCell ref="C50:S50"/>
    <mergeCell ref="W50:AO50"/>
    <mergeCell ref="C51:S51"/>
    <mergeCell ref="C52:S52"/>
    <mergeCell ref="W52:AO52"/>
    <mergeCell ref="C53:AO53"/>
    <mergeCell ref="C47:S47"/>
    <mergeCell ref="W47:AO47"/>
    <mergeCell ref="C48:S48"/>
    <mergeCell ref="W48:AO48"/>
    <mergeCell ref="C49:S49"/>
    <mergeCell ref="W49:AO49"/>
    <mergeCell ref="W34:AO34"/>
    <mergeCell ref="C35:S35"/>
    <mergeCell ref="W35:AO35"/>
    <mergeCell ref="C44:S44"/>
    <mergeCell ref="W44:AO44"/>
    <mergeCell ref="C45:S45"/>
    <mergeCell ref="W45:AO45"/>
    <mergeCell ref="C40:S40"/>
    <mergeCell ref="W40:AO40"/>
    <mergeCell ref="C41:S41"/>
    <mergeCell ref="C42:S42"/>
    <mergeCell ref="W42:AO42"/>
    <mergeCell ref="C43:S43"/>
    <mergeCell ref="W43:AO43"/>
    <mergeCell ref="C20:S20"/>
    <mergeCell ref="W20:AO20"/>
    <mergeCell ref="C22:S22"/>
    <mergeCell ref="W22:AO22"/>
    <mergeCell ref="C31:S31"/>
    <mergeCell ref="W31:AO31"/>
    <mergeCell ref="C32:S32"/>
    <mergeCell ref="W32:AO32"/>
    <mergeCell ref="C26:S26"/>
    <mergeCell ref="W26:AO26"/>
    <mergeCell ref="C27:S27"/>
    <mergeCell ref="C28:S28"/>
    <mergeCell ref="W28:AO28"/>
    <mergeCell ref="C29:S29"/>
    <mergeCell ref="W29:AO29"/>
    <mergeCell ref="W18:AC18"/>
    <mergeCell ref="N15:P15"/>
    <mergeCell ref="Q15:T15"/>
    <mergeCell ref="W15:AC15"/>
    <mergeCell ref="C16:L16"/>
    <mergeCell ref="N16:P16"/>
    <mergeCell ref="Q16:T16"/>
    <mergeCell ref="W16:AC16"/>
    <mergeCell ref="C18:V18"/>
    <mergeCell ref="C13:L13"/>
    <mergeCell ref="M13:M17"/>
    <mergeCell ref="N13:P13"/>
    <mergeCell ref="Q13:T13"/>
    <mergeCell ref="U13:U17"/>
    <mergeCell ref="W13:AC13"/>
    <mergeCell ref="C14:L14"/>
    <mergeCell ref="N14:P14"/>
    <mergeCell ref="Q14:T14"/>
    <mergeCell ref="C15:L15"/>
    <mergeCell ref="C17:L17"/>
    <mergeCell ref="N17:P17"/>
    <mergeCell ref="Q17:T17"/>
    <mergeCell ref="W17:AC17"/>
    <mergeCell ref="M10:AC10"/>
    <mergeCell ref="AR10:AV12"/>
    <mergeCell ref="C12:L12"/>
    <mergeCell ref="N12:P12"/>
    <mergeCell ref="Q12:T12"/>
    <mergeCell ref="U12:V12"/>
    <mergeCell ref="W12:AC12"/>
    <mergeCell ref="C8:H8"/>
    <mergeCell ref="Z8:AE8"/>
    <mergeCell ref="AF8:AO8"/>
    <mergeCell ref="C9:H9"/>
    <mergeCell ref="I9:S9"/>
    <mergeCell ref="T9:Y9"/>
    <mergeCell ref="Z9:AE9"/>
    <mergeCell ref="AF9:AO9"/>
    <mergeCell ref="I8:Y8"/>
    <mergeCell ref="C6:H6"/>
    <mergeCell ref="I6:Y6"/>
    <mergeCell ref="Z6:AE6"/>
    <mergeCell ref="AF6:AO6"/>
    <mergeCell ref="C7:H7"/>
    <mergeCell ref="I7:Y7"/>
    <mergeCell ref="Z7:AE7"/>
    <mergeCell ref="AF7:AO7"/>
    <mergeCell ref="B2:AP2"/>
    <mergeCell ref="C3:AP3"/>
    <mergeCell ref="C5:H5"/>
    <mergeCell ref="I5:Y5"/>
    <mergeCell ref="Z5:AE5"/>
    <mergeCell ref="AF5:AO5"/>
    <mergeCell ref="AR22:AR23"/>
    <mergeCell ref="C21:AO21"/>
    <mergeCell ref="C30:AO30"/>
    <mergeCell ref="C36:AO36"/>
    <mergeCell ref="C46:AO46"/>
    <mergeCell ref="C54:AO54"/>
    <mergeCell ref="W27:AO27"/>
    <mergeCell ref="W33:AO33"/>
    <mergeCell ref="W41:AO41"/>
    <mergeCell ref="W51:AO51"/>
    <mergeCell ref="C23:S23"/>
    <mergeCell ref="W23:AO23"/>
    <mergeCell ref="C24:S24"/>
    <mergeCell ref="W24:AO24"/>
    <mergeCell ref="C25:S25"/>
    <mergeCell ref="W25:AO25"/>
    <mergeCell ref="C37:S37"/>
    <mergeCell ref="W37:AO37"/>
    <mergeCell ref="C38:S38"/>
    <mergeCell ref="W38:AO38"/>
    <mergeCell ref="C39:S39"/>
    <mergeCell ref="W39:AO39"/>
    <mergeCell ref="C33:S33"/>
    <mergeCell ref="C34:S34"/>
  </mergeCells>
  <dataValidations count="4">
    <dataValidation allowBlank="1" showInputMessage="1" showErrorMessage="1" prompt="Difference between Budget Total and Actual Expense Total" sqref="W18" xr:uid="{C2A15C66-D34C-4F8C-8B0E-F857EBB977D5}"/>
    <dataValidation allowBlank="1" showInputMessage="1" showErrorMessage="1" prompt="Grand total of All Expense Categories" sqref="W16:AC16" xr:uid="{72BC5333-4EE0-4DCD-BD2F-7E6884CF439F}"/>
    <dataValidation allowBlank="1" showInputMessage="1" showErrorMessage="1" prompt="Enter Budget Total in this Cell" sqref="W13:W14 X14:AC14" xr:uid="{C8E50C54-50D1-453B-B509-EB63B1630C92}"/>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15CA3360-D97E-4E76-8823-9C6717736B3F}"/>
  </dataValidations>
  <pageMargins left="0.7" right="0.7" top="0.75" bottom="0.75" header="0.3" footer="0.3"/>
  <ignoredErrors>
    <ignoredError sqref="V34"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0483" r:id="rId3" name="Check Box 3">
              <controlPr defaultSize="0" autoFill="0" autoLine="0" autoPict="0">
                <anchor moveWithCells="1">
                  <from>
                    <xdr:col>31</xdr:col>
                    <xdr:colOff>47625</xdr:colOff>
                    <xdr:row>8</xdr:row>
                    <xdr:rowOff>19050</xdr:rowOff>
                  </from>
                  <to>
                    <xdr:col>40</xdr:col>
                    <xdr:colOff>314325</xdr:colOff>
                    <xdr:row>8</xdr:row>
                    <xdr:rowOff>266700</xdr:rowOff>
                  </to>
                </anchor>
              </controlPr>
            </control>
          </mc:Choice>
        </mc:AlternateContent>
        <mc:AlternateContent xmlns:mc="http://schemas.openxmlformats.org/markup-compatibility/2006">
          <mc:Choice Requires="x14">
            <control shapeId="20484" r:id="rId4" name="Check Box 4">
              <controlPr defaultSize="0" autoFill="0" autoLine="0" autoPict="0">
                <anchor moveWithCells="1">
                  <from>
                    <xdr:col>21</xdr:col>
                    <xdr:colOff>457200</xdr:colOff>
                    <xdr:row>7</xdr:row>
                    <xdr:rowOff>19050</xdr:rowOff>
                  </from>
                  <to>
                    <xdr:col>22</xdr:col>
                    <xdr:colOff>381000</xdr:colOff>
                    <xdr:row>7</xdr:row>
                    <xdr:rowOff>285750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22</xdr:col>
                    <xdr:colOff>571500</xdr:colOff>
                    <xdr:row>7</xdr:row>
                    <xdr:rowOff>19050</xdr:rowOff>
                  </from>
                  <to>
                    <xdr:col>24</xdr:col>
                    <xdr:colOff>238125</xdr:colOff>
                    <xdr:row>7</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03B2-7548-491A-8B21-171133186F47}">
  <dimension ref="A1:AV58"/>
  <sheetViews>
    <sheetView showGridLines="0" topLeftCell="T1" workbookViewId="0">
      <selection activeCell="T22" sqref="T22"/>
    </sheetView>
  </sheetViews>
  <sheetFormatPr defaultColWidth="9.140625" defaultRowHeight="18" customHeight="1" x14ac:dyDescent="0.25"/>
  <cols>
    <col min="1" max="1" width="2" style="1" customWidth="1"/>
    <col min="2" max="2" width="2.7109375" style="1" customWidth="1"/>
    <col min="3" max="3" width="4.85546875" style="2" customWidth="1"/>
    <col min="4" max="12" width="4.85546875" style="1" customWidth="1"/>
    <col min="13" max="13" width="4" style="1" customWidth="1"/>
    <col min="14" max="15" width="4.85546875" style="1" customWidth="1"/>
    <col min="16" max="16" width="4.5703125" style="1" customWidth="1"/>
    <col min="17" max="17" width="1.140625" style="1" customWidth="1"/>
    <col min="18" max="18" width="0.7109375" style="1" customWidth="1"/>
    <col min="19" max="19" width="0.85546875" style="1" customWidth="1"/>
    <col min="20" max="20" width="12.42578125" style="1" customWidth="1"/>
    <col min="21" max="21" width="4" style="1" customWidth="1"/>
    <col min="22" max="22" width="16.7109375" style="1" customWidth="1"/>
    <col min="23" max="23" width="12.7109375" style="1" customWidth="1"/>
    <col min="24" max="27" width="4.85546875" style="1" customWidth="1"/>
    <col min="28" max="28" width="6.5703125" style="1" customWidth="1"/>
    <col min="29" max="29" width="3.5703125" style="1" customWidth="1"/>
    <col min="30" max="41" width="4.85546875" style="1" customWidth="1"/>
    <col min="42" max="42" width="2.7109375" style="1" customWidth="1"/>
    <col min="43" max="43" width="2.7109375" style="22" customWidth="1"/>
    <col min="44" max="44" width="65.7109375" style="1" customWidth="1"/>
    <col min="45" max="16384" width="9.140625" style="40"/>
  </cols>
  <sheetData>
    <row r="1" spans="1:48" ht="18" customHeight="1" x14ac:dyDescent="0.25">
      <c r="AR1" s="113"/>
    </row>
    <row r="2" spans="1:48" ht="47.25" customHeight="1" x14ac:dyDescent="0.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20"/>
      <c r="AR2" s="114"/>
    </row>
    <row r="3" spans="1:48" ht="25.5" customHeight="1" x14ac:dyDescent="0.3">
      <c r="B3" s="3"/>
      <c r="C3" s="154" t="s">
        <v>149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c r="AQ3" s="13"/>
      <c r="AR3" s="115"/>
    </row>
    <row r="4" spans="1:48" ht="21.75" customHeight="1" x14ac:dyDescent="0.25">
      <c r="B4" s="3"/>
      <c r="C4" s="19" t="s">
        <v>10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23"/>
      <c r="AQ4" s="21"/>
      <c r="AR4" s="112"/>
    </row>
    <row r="5" spans="1:48" ht="24" customHeight="1" x14ac:dyDescent="0.25">
      <c r="B5" s="3"/>
      <c r="C5" s="146" t="s">
        <v>2</v>
      </c>
      <c r="D5" s="146"/>
      <c r="E5" s="146"/>
      <c r="F5" s="146"/>
      <c r="G5" s="146"/>
      <c r="H5" s="146"/>
      <c r="I5" s="147"/>
      <c r="J5" s="148"/>
      <c r="K5" s="148"/>
      <c r="L5" s="148"/>
      <c r="M5" s="148"/>
      <c r="N5" s="148"/>
      <c r="O5" s="148"/>
      <c r="P5" s="148"/>
      <c r="Q5" s="148"/>
      <c r="R5" s="148"/>
      <c r="S5" s="148"/>
      <c r="T5" s="148"/>
      <c r="U5" s="148"/>
      <c r="V5" s="148"/>
      <c r="W5" s="148"/>
      <c r="X5" s="148"/>
      <c r="Y5" s="148"/>
      <c r="Z5" s="156" t="s">
        <v>1</v>
      </c>
      <c r="AA5" s="157"/>
      <c r="AB5" s="157"/>
      <c r="AC5" s="157"/>
      <c r="AD5" s="157"/>
      <c r="AE5" s="158"/>
      <c r="AF5" s="147"/>
      <c r="AG5" s="148"/>
      <c r="AH5" s="148"/>
      <c r="AI5" s="148"/>
      <c r="AJ5" s="148"/>
      <c r="AK5" s="148"/>
      <c r="AL5" s="148"/>
      <c r="AM5" s="148"/>
      <c r="AN5" s="148"/>
      <c r="AO5" s="148"/>
      <c r="AP5" s="5"/>
      <c r="AQ5" s="41"/>
      <c r="AR5" s="111"/>
    </row>
    <row r="6" spans="1:48" ht="24" customHeight="1" x14ac:dyDescent="0.25">
      <c r="B6" s="3"/>
      <c r="C6" s="146" t="s">
        <v>3</v>
      </c>
      <c r="D6" s="146"/>
      <c r="E6" s="146"/>
      <c r="F6" s="146"/>
      <c r="G6" s="146"/>
      <c r="H6" s="146"/>
      <c r="I6" s="147"/>
      <c r="J6" s="148"/>
      <c r="K6" s="148"/>
      <c r="L6" s="148"/>
      <c r="M6" s="148"/>
      <c r="N6" s="148"/>
      <c r="O6" s="148"/>
      <c r="P6" s="148"/>
      <c r="Q6" s="148"/>
      <c r="R6" s="148"/>
      <c r="S6" s="148"/>
      <c r="T6" s="148"/>
      <c r="U6" s="148"/>
      <c r="V6" s="148"/>
      <c r="W6" s="148"/>
      <c r="X6" s="148"/>
      <c r="Y6" s="149"/>
      <c r="Z6" s="146" t="s">
        <v>6</v>
      </c>
      <c r="AA6" s="146"/>
      <c r="AB6" s="146"/>
      <c r="AC6" s="146"/>
      <c r="AD6" s="146"/>
      <c r="AE6" s="146"/>
      <c r="AF6" s="147"/>
      <c r="AG6" s="148"/>
      <c r="AH6" s="148"/>
      <c r="AI6" s="148"/>
      <c r="AJ6" s="148"/>
      <c r="AK6" s="148"/>
      <c r="AL6" s="148"/>
      <c r="AM6" s="148"/>
      <c r="AN6" s="148"/>
      <c r="AO6" s="148"/>
      <c r="AP6" s="5"/>
      <c r="AQ6" s="41"/>
      <c r="AR6" s="111"/>
    </row>
    <row r="7" spans="1:48" ht="24" customHeight="1" x14ac:dyDescent="0.25">
      <c r="B7" s="3"/>
      <c r="C7" s="150" t="s">
        <v>5</v>
      </c>
      <c r="D7" s="151"/>
      <c r="E7" s="151"/>
      <c r="F7" s="151"/>
      <c r="G7" s="151"/>
      <c r="H7" s="152"/>
      <c r="I7" s="147"/>
      <c r="J7" s="148"/>
      <c r="K7" s="148"/>
      <c r="L7" s="148"/>
      <c r="M7" s="148"/>
      <c r="N7" s="148"/>
      <c r="O7" s="148"/>
      <c r="P7" s="148"/>
      <c r="Q7" s="148"/>
      <c r="R7" s="148"/>
      <c r="S7" s="148"/>
      <c r="T7" s="148"/>
      <c r="U7" s="148"/>
      <c r="V7" s="148"/>
      <c r="W7" s="148"/>
      <c r="X7" s="148"/>
      <c r="Y7" s="149"/>
      <c r="Z7" s="146" t="s">
        <v>4</v>
      </c>
      <c r="AA7" s="146"/>
      <c r="AB7" s="146"/>
      <c r="AC7" s="146"/>
      <c r="AD7" s="146"/>
      <c r="AE7" s="146"/>
      <c r="AF7" s="147"/>
      <c r="AG7" s="148"/>
      <c r="AH7" s="148"/>
      <c r="AI7" s="148"/>
      <c r="AJ7" s="148"/>
      <c r="AK7" s="148"/>
      <c r="AL7" s="148"/>
      <c r="AM7" s="148"/>
      <c r="AN7" s="148"/>
      <c r="AO7" s="148"/>
      <c r="AP7" s="5"/>
      <c r="AQ7" s="41"/>
    </row>
    <row r="8" spans="1:48" ht="24" customHeight="1" x14ac:dyDescent="0.25">
      <c r="B8" s="3"/>
      <c r="C8" s="171" t="s">
        <v>7</v>
      </c>
      <c r="D8" s="172"/>
      <c r="E8" s="172"/>
      <c r="F8" s="172"/>
      <c r="G8" s="172"/>
      <c r="H8" s="173"/>
      <c r="I8" s="177" t="s">
        <v>123</v>
      </c>
      <c r="J8" s="178"/>
      <c r="K8" s="178"/>
      <c r="L8" s="178"/>
      <c r="M8" s="178"/>
      <c r="N8" s="178"/>
      <c r="O8" s="178"/>
      <c r="P8" s="178"/>
      <c r="Q8" s="178"/>
      <c r="R8" s="178"/>
      <c r="S8" s="178"/>
      <c r="T8" s="178"/>
      <c r="U8" s="178"/>
      <c r="V8" s="178"/>
      <c r="W8" s="178"/>
      <c r="X8" s="178"/>
      <c r="Y8" s="179"/>
      <c r="Z8" s="174" t="s">
        <v>9</v>
      </c>
      <c r="AA8" s="175"/>
      <c r="AB8" s="175"/>
      <c r="AC8" s="175"/>
      <c r="AD8" s="175"/>
      <c r="AE8" s="176"/>
      <c r="AF8" s="147"/>
      <c r="AG8" s="148"/>
      <c r="AH8" s="148"/>
      <c r="AI8" s="148"/>
      <c r="AJ8" s="148"/>
      <c r="AK8" s="148"/>
      <c r="AL8" s="148"/>
      <c r="AM8" s="148"/>
      <c r="AN8" s="148"/>
      <c r="AO8" s="148"/>
      <c r="AP8" s="5"/>
      <c r="AQ8" s="41"/>
    </row>
    <row r="9" spans="1:48" ht="24" customHeight="1" x14ac:dyDescent="0.25">
      <c r="B9" s="3"/>
      <c r="C9" s="171" t="s">
        <v>8</v>
      </c>
      <c r="D9" s="172"/>
      <c r="E9" s="172"/>
      <c r="F9" s="172"/>
      <c r="G9" s="172"/>
      <c r="H9" s="173"/>
      <c r="I9" s="177" t="s">
        <v>145</v>
      </c>
      <c r="J9" s="178"/>
      <c r="K9" s="178"/>
      <c r="L9" s="178"/>
      <c r="M9" s="178"/>
      <c r="N9" s="178"/>
      <c r="O9" s="178"/>
      <c r="P9" s="178"/>
      <c r="Q9" s="178"/>
      <c r="R9" s="178"/>
      <c r="S9" s="280"/>
      <c r="T9" s="281" t="s">
        <v>146</v>
      </c>
      <c r="U9" s="178"/>
      <c r="V9" s="178"/>
      <c r="W9" s="178"/>
      <c r="X9" s="178"/>
      <c r="Y9" s="181"/>
      <c r="Z9" s="174" t="s">
        <v>117</v>
      </c>
      <c r="AA9" s="175"/>
      <c r="AB9" s="175"/>
      <c r="AC9" s="175"/>
      <c r="AD9" s="175"/>
      <c r="AE9" s="176"/>
      <c r="AF9" s="180"/>
      <c r="AG9" s="180"/>
      <c r="AH9" s="180"/>
      <c r="AI9" s="180"/>
      <c r="AJ9" s="180"/>
      <c r="AK9" s="180"/>
      <c r="AL9" s="180"/>
      <c r="AM9" s="180"/>
      <c r="AN9" s="180"/>
      <c r="AO9" s="180"/>
      <c r="AP9" s="5"/>
      <c r="AQ9" s="42"/>
    </row>
    <row r="10" spans="1:48" s="44" customFormat="1" ht="28.5" customHeight="1" x14ac:dyDescent="0.4">
      <c r="A10" s="7"/>
      <c r="B10" s="7"/>
      <c r="C10" s="8"/>
      <c r="D10" s="7"/>
      <c r="E10" s="7"/>
      <c r="F10" s="7"/>
      <c r="G10" s="7"/>
      <c r="H10" s="7"/>
      <c r="I10" s="9"/>
      <c r="J10" s="9"/>
      <c r="K10" s="9"/>
      <c r="L10" s="43"/>
      <c r="M10" s="277" t="s">
        <v>107</v>
      </c>
      <c r="N10" s="277"/>
      <c r="O10" s="277"/>
      <c r="P10" s="277"/>
      <c r="Q10" s="277"/>
      <c r="R10" s="277"/>
      <c r="S10" s="277"/>
      <c r="T10" s="277"/>
      <c r="U10" s="277"/>
      <c r="V10" s="277"/>
      <c r="W10" s="277"/>
      <c r="X10" s="277"/>
      <c r="Y10" s="277"/>
      <c r="Z10" s="277"/>
      <c r="AA10" s="277"/>
      <c r="AB10" s="277"/>
      <c r="AC10" s="277"/>
      <c r="AD10" s="3"/>
      <c r="AE10" s="3"/>
      <c r="AF10" s="3"/>
      <c r="AG10" s="3"/>
      <c r="AH10" s="3"/>
      <c r="AI10" s="3"/>
      <c r="AJ10" s="3"/>
      <c r="AK10" s="3"/>
      <c r="AL10" s="3"/>
      <c r="AM10" s="3"/>
      <c r="AN10" s="3"/>
      <c r="AO10" s="3"/>
      <c r="AP10" s="5"/>
      <c r="AQ10" s="9"/>
      <c r="AR10" s="160"/>
      <c r="AS10" s="160"/>
      <c r="AT10" s="160"/>
      <c r="AU10" s="160"/>
      <c r="AV10" s="160"/>
    </row>
    <row r="11" spans="1:48" ht="8.25" customHeight="1" thickBot="1" x14ac:dyDescent="0.3">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160"/>
      <c r="AS11" s="160"/>
      <c r="AT11" s="160"/>
      <c r="AU11" s="160"/>
      <c r="AV11" s="160"/>
    </row>
    <row r="12" spans="1:48" ht="22.5" customHeight="1" thickBot="1" x14ac:dyDescent="0.3">
      <c r="B12" s="3"/>
      <c r="C12" s="161" t="s">
        <v>29</v>
      </c>
      <c r="D12" s="162"/>
      <c r="E12" s="162"/>
      <c r="F12" s="162"/>
      <c r="G12" s="162"/>
      <c r="H12" s="162"/>
      <c r="I12" s="162"/>
      <c r="J12" s="162"/>
      <c r="K12" s="162"/>
      <c r="L12" s="162"/>
      <c r="M12" s="14"/>
      <c r="N12" s="163" t="s">
        <v>94</v>
      </c>
      <c r="O12" s="164"/>
      <c r="P12" s="165"/>
      <c r="Q12" s="166" t="s">
        <v>104</v>
      </c>
      <c r="R12" s="164"/>
      <c r="S12" s="164"/>
      <c r="T12" s="165"/>
      <c r="U12" s="294" t="s">
        <v>103</v>
      </c>
      <c r="V12" s="295"/>
      <c r="W12" s="169" t="s">
        <v>92</v>
      </c>
      <c r="X12" s="169"/>
      <c r="Y12" s="169"/>
      <c r="Z12" s="169"/>
      <c r="AA12" s="169"/>
      <c r="AB12" s="169"/>
      <c r="AC12" s="170"/>
      <c r="AD12" s="3"/>
      <c r="AE12" s="3"/>
      <c r="AF12" s="3"/>
      <c r="AG12" s="3"/>
      <c r="AH12" s="3"/>
      <c r="AI12" s="3"/>
      <c r="AJ12" s="3"/>
      <c r="AK12" s="3"/>
      <c r="AL12" s="3"/>
      <c r="AM12" s="3"/>
      <c r="AN12" s="3"/>
      <c r="AO12" s="3"/>
      <c r="AP12" s="3"/>
      <c r="AR12" s="160"/>
      <c r="AS12" s="160"/>
      <c r="AT12" s="160"/>
      <c r="AU12" s="160"/>
      <c r="AV12" s="160"/>
    </row>
    <row r="13" spans="1:48" ht="24.75" customHeight="1" x14ac:dyDescent="0.25">
      <c r="B13" s="3"/>
      <c r="C13" s="183" t="str">
        <f>C29</f>
        <v xml:space="preserve">7. TOTAL CASE MANAGEMENT SERVICES  </v>
      </c>
      <c r="D13" s="184"/>
      <c r="E13" s="184"/>
      <c r="F13" s="184"/>
      <c r="G13" s="184"/>
      <c r="H13" s="184"/>
      <c r="I13" s="184"/>
      <c r="J13" s="184"/>
      <c r="K13" s="184"/>
      <c r="L13" s="184"/>
      <c r="M13" s="185" t="s">
        <v>111</v>
      </c>
      <c r="N13" s="188" t="e">
        <f>Q13/$W$13</f>
        <v>#DIV/0!</v>
      </c>
      <c r="O13" s="188">
        <f>Q15</f>
        <v>0</v>
      </c>
      <c r="P13" s="188">
        <f>R15</f>
        <v>0</v>
      </c>
      <c r="Q13" s="189">
        <f>T29</f>
        <v>0</v>
      </c>
      <c r="R13" s="189"/>
      <c r="S13" s="189"/>
      <c r="T13" s="190"/>
      <c r="U13" s="191" t="s">
        <v>95</v>
      </c>
      <c r="V13" s="63">
        <f>V29</f>
        <v>0</v>
      </c>
      <c r="W13" s="193"/>
      <c r="X13" s="193"/>
      <c r="Y13" s="193"/>
      <c r="Z13" s="193"/>
      <c r="AA13" s="193"/>
      <c r="AB13" s="193"/>
      <c r="AC13" s="194"/>
      <c r="AD13" s="3"/>
      <c r="AE13" s="3"/>
      <c r="AF13" s="3"/>
      <c r="AG13" s="3"/>
      <c r="AH13" s="3"/>
      <c r="AI13" s="3"/>
      <c r="AJ13" s="3"/>
      <c r="AK13" s="3"/>
      <c r="AL13" s="3"/>
      <c r="AM13" s="3"/>
      <c r="AN13" s="3"/>
      <c r="AO13" s="3"/>
      <c r="AP13" s="3"/>
    </row>
    <row r="14" spans="1:48" ht="21.75" customHeight="1" x14ac:dyDescent="0.25">
      <c r="B14" s="3"/>
      <c r="C14" s="195" t="str">
        <f>C35</f>
        <v xml:space="preserve">11. TOTAL SUPPORT SERVICES  </v>
      </c>
      <c r="D14" s="196"/>
      <c r="E14" s="196"/>
      <c r="F14" s="196"/>
      <c r="G14" s="196"/>
      <c r="H14" s="196"/>
      <c r="I14" s="196"/>
      <c r="J14" s="196"/>
      <c r="K14" s="196"/>
      <c r="L14" s="196"/>
      <c r="M14" s="186"/>
      <c r="N14" s="197" t="e">
        <f>Q14/$W$13</f>
        <v>#DIV/0!</v>
      </c>
      <c r="O14" s="197">
        <f t="shared" ref="O14:P16" si="0">Q16</f>
        <v>0</v>
      </c>
      <c r="P14" s="197">
        <f t="shared" si="0"/>
        <v>0</v>
      </c>
      <c r="Q14" s="198">
        <f>T35</f>
        <v>0</v>
      </c>
      <c r="R14" s="198"/>
      <c r="S14" s="198"/>
      <c r="T14" s="199"/>
      <c r="U14" s="191"/>
      <c r="V14" s="64">
        <f>V35</f>
        <v>0</v>
      </c>
      <c r="W14" s="25"/>
      <c r="X14" s="25"/>
      <c r="Y14" s="25"/>
      <c r="Z14" s="25"/>
      <c r="AA14" s="25"/>
      <c r="AB14" s="25"/>
      <c r="AC14" s="26"/>
      <c r="AD14" s="3"/>
      <c r="AE14" s="3"/>
      <c r="AF14" s="3"/>
      <c r="AG14" s="3"/>
      <c r="AH14" s="3"/>
      <c r="AI14" s="3"/>
      <c r="AJ14" s="3"/>
      <c r="AK14" s="3"/>
      <c r="AL14" s="3"/>
      <c r="AM14" s="3"/>
      <c r="AN14" s="3"/>
      <c r="AO14" s="3"/>
      <c r="AP14" s="3"/>
    </row>
    <row r="15" spans="1:48" ht="23.25" customHeight="1" thickBot="1" x14ac:dyDescent="0.3">
      <c r="B15" s="3"/>
      <c r="C15" s="200" t="str">
        <f>C43</f>
        <v>14. TOTAL ORAL HEALTHCARE SERVICES</v>
      </c>
      <c r="D15" s="201"/>
      <c r="E15" s="201"/>
      <c r="F15" s="201"/>
      <c r="G15" s="201"/>
      <c r="H15" s="201"/>
      <c r="I15" s="201"/>
      <c r="J15" s="201"/>
      <c r="K15" s="201"/>
      <c r="L15" s="201"/>
      <c r="M15" s="186"/>
      <c r="N15" s="215" t="e">
        <f>Q15/$W$13</f>
        <v>#DIV/0!</v>
      </c>
      <c r="O15" s="215">
        <f t="shared" si="0"/>
        <v>0</v>
      </c>
      <c r="P15" s="215">
        <f t="shared" si="0"/>
        <v>0</v>
      </c>
      <c r="Q15" s="216">
        <f>T43</f>
        <v>0</v>
      </c>
      <c r="R15" s="216"/>
      <c r="S15" s="216"/>
      <c r="T15" s="217"/>
      <c r="U15" s="191"/>
      <c r="V15" s="65">
        <f>V43</f>
        <v>0</v>
      </c>
      <c r="W15" s="218" t="s">
        <v>140</v>
      </c>
      <c r="X15" s="218"/>
      <c r="Y15" s="218"/>
      <c r="Z15" s="218"/>
      <c r="AA15" s="218"/>
      <c r="AB15" s="218"/>
      <c r="AC15" s="219"/>
      <c r="AD15" s="3"/>
      <c r="AE15" s="3"/>
      <c r="AF15" s="3"/>
      <c r="AG15" s="3"/>
      <c r="AH15" s="3"/>
      <c r="AI15" s="3"/>
      <c r="AJ15" s="3"/>
      <c r="AK15" s="3"/>
      <c r="AL15" s="3"/>
      <c r="AM15" s="3"/>
      <c r="AN15" s="3"/>
      <c r="AO15" s="3"/>
      <c r="AP15" s="3"/>
      <c r="AR15" s="111"/>
    </row>
    <row r="16" spans="1:48" ht="31.5" customHeight="1" thickBot="1" x14ac:dyDescent="0.3">
      <c r="B16" s="3"/>
      <c r="C16" s="220" t="str">
        <f>C44</f>
        <v xml:space="preserve"> 15. TOTAL CASE MANAGEMENT, SUPPORT SERVICES AND ORAL HEALTHCARE SERVICES THIS PERIOD </v>
      </c>
      <c r="D16" s="221"/>
      <c r="E16" s="221"/>
      <c r="F16" s="221"/>
      <c r="G16" s="221"/>
      <c r="H16" s="221"/>
      <c r="I16" s="221"/>
      <c r="J16" s="221"/>
      <c r="K16" s="221"/>
      <c r="L16" s="221"/>
      <c r="M16" s="186"/>
      <c r="N16" s="222" t="e">
        <f>Q16/$W$13</f>
        <v>#DIV/0!</v>
      </c>
      <c r="O16" s="222">
        <f t="shared" si="0"/>
        <v>0</v>
      </c>
      <c r="P16" s="222">
        <f t="shared" si="0"/>
        <v>0</v>
      </c>
      <c r="Q16" s="223">
        <f>T44</f>
        <v>0</v>
      </c>
      <c r="R16" s="223"/>
      <c r="S16" s="223"/>
      <c r="T16" s="224"/>
      <c r="U16" s="191"/>
      <c r="V16" s="66">
        <f>V44</f>
        <v>0</v>
      </c>
      <c r="W16" s="225">
        <f>SUM(V16)</f>
        <v>0</v>
      </c>
      <c r="X16" s="225"/>
      <c r="Y16" s="225"/>
      <c r="Z16" s="225"/>
      <c r="AA16" s="225"/>
      <c r="AB16" s="225"/>
      <c r="AC16" s="226"/>
      <c r="AD16" s="3"/>
      <c r="AE16" s="3"/>
      <c r="AF16" s="3"/>
      <c r="AG16" s="3"/>
      <c r="AH16" s="3"/>
      <c r="AI16" s="3"/>
      <c r="AJ16" s="3"/>
      <c r="AK16" s="3"/>
      <c r="AL16" s="3"/>
      <c r="AM16" s="3"/>
      <c r="AN16" s="3"/>
      <c r="AO16" s="3"/>
      <c r="AP16" s="3"/>
    </row>
    <row r="17" spans="1:44" ht="21.75" customHeight="1" thickBot="1" x14ac:dyDescent="0.3">
      <c r="B17" s="3"/>
      <c r="C17" s="202" t="s">
        <v>102</v>
      </c>
      <c r="D17" s="203"/>
      <c r="E17" s="203"/>
      <c r="F17" s="203"/>
      <c r="G17" s="203"/>
      <c r="H17" s="203"/>
      <c r="I17" s="203"/>
      <c r="J17" s="203"/>
      <c r="K17" s="203"/>
      <c r="L17" s="203"/>
      <c r="M17" s="187"/>
      <c r="N17" s="204" t="e">
        <f>W18/$W$13</f>
        <v>#DIV/0!</v>
      </c>
      <c r="O17" s="204"/>
      <c r="P17" s="204"/>
      <c r="Q17" s="205">
        <f>W18</f>
        <v>0</v>
      </c>
      <c r="R17" s="205"/>
      <c r="S17" s="205"/>
      <c r="T17" s="206"/>
      <c r="U17" s="192"/>
      <c r="V17" s="67">
        <f>W13-V44</f>
        <v>0</v>
      </c>
      <c r="W17" s="207" t="s">
        <v>141</v>
      </c>
      <c r="X17" s="207"/>
      <c r="Y17" s="207"/>
      <c r="Z17" s="207"/>
      <c r="AA17" s="207"/>
      <c r="AB17" s="207"/>
      <c r="AC17" s="208"/>
      <c r="AD17" s="3"/>
      <c r="AE17" s="3"/>
      <c r="AF17" s="3"/>
      <c r="AG17" s="3"/>
      <c r="AH17" s="3"/>
      <c r="AI17" s="3"/>
      <c r="AJ17" s="3"/>
      <c r="AK17" s="3"/>
      <c r="AL17" s="3"/>
      <c r="AM17" s="3"/>
      <c r="AN17" s="3"/>
      <c r="AO17" s="3"/>
      <c r="AP17" s="3"/>
      <c r="AR17" s="111"/>
    </row>
    <row r="18" spans="1:44" ht="30" customHeight="1" thickBot="1" x14ac:dyDescent="0.3">
      <c r="B18" s="3"/>
      <c r="C18" s="212" t="s">
        <v>150</v>
      </c>
      <c r="D18" s="213"/>
      <c r="E18" s="213"/>
      <c r="F18" s="213"/>
      <c r="G18" s="213"/>
      <c r="H18" s="213"/>
      <c r="I18" s="213"/>
      <c r="J18" s="213"/>
      <c r="K18" s="213"/>
      <c r="L18" s="213"/>
      <c r="M18" s="213"/>
      <c r="N18" s="213"/>
      <c r="O18" s="213"/>
      <c r="P18" s="213"/>
      <c r="Q18" s="213"/>
      <c r="R18" s="213"/>
      <c r="S18" s="213"/>
      <c r="T18" s="213"/>
      <c r="U18" s="213"/>
      <c r="V18" s="214"/>
      <c r="W18" s="209">
        <f>SUM(W13-W16)</f>
        <v>0</v>
      </c>
      <c r="X18" s="210"/>
      <c r="Y18" s="210"/>
      <c r="Z18" s="210"/>
      <c r="AA18" s="210"/>
      <c r="AB18" s="210"/>
      <c r="AC18" s="211"/>
      <c r="AD18" s="3"/>
      <c r="AE18" s="3"/>
      <c r="AF18" s="3"/>
      <c r="AG18" s="3"/>
      <c r="AH18" s="3"/>
      <c r="AI18" s="3"/>
      <c r="AJ18" s="3"/>
      <c r="AK18" s="3"/>
      <c r="AL18" s="3"/>
      <c r="AM18" s="3"/>
      <c r="AN18" s="3"/>
      <c r="AO18" s="3"/>
      <c r="AP18" s="3"/>
    </row>
    <row r="19" spans="1:44" ht="20.25" customHeight="1" thickBot="1" x14ac:dyDescent="0.3">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11"/>
    </row>
    <row r="20" spans="1:44" ht="31.5" customHeight="1" thickTop="1" thickBot="1" x14ac:dyDescent="0.3">
      <c r="A20" s="40"/>
      <c r="B20" s="5"/>
      <c r="C20" s="232" t="s">
        <v>0</v>
      </c>
      <c r="D20" s="233"/>
      <c r="E20" s="233"/>
      <c r="F20" s="233"/>
      <c r="G20" s="233"/>
      <c r="H20" s="233"/>
      <c r="I20" s="233"/>
      <c r="J20" s="233"/>
      <c r="K20" s="233"/>
      <c r="L20" s="233"/>
      <c r="M20" s="233"/>
      <c r="N20" s="233"/>
      <c r="O20" s="233"/>
      <c r="P20" s="233"/>
      <c r="Q20" s="233"/>
      <c r="R20" s="233"/>
      <c r="S20" s="233"/>
      <c r="T20" s="72" t="s">
        <v>109</v>
      </c>
      <c r="U20" s="18"/>
      <c r="V20" s="73" t="s">
        <v>30</v>
      </c>
      <c r="W20" s="234" t="s">
        <v>125</v>
      </c>
      <c r="X20" s="235"/>
      <c r="Y20" s="235"/>
      <c r="Z20" s="235"/>
      <c r="AA20" s="235"/>
      <c r="AB20" s="235"/>
      <c r="AC20" s="235"/>
      <c r="AD20" s="235"/>
      <c r="AE20" s="235"/>
      <c r="AF20" s="235"/>
      <c r="AG20" s="235"/>
      <c r="AH20" s="235"/>
      <c r="AI20" s="235"/>
      <c r="AJ20" s="235"/>
      <c r="AK20" s="235"/>
      <c r="AL20" s="235"/>
      <c r="AM20" s="235"/>
      <c r="AN20" s="235"/>
      <c r="AO20" s="236"/>
      <c r="AP20" s="5"/>
      <c r="AQ20" s="21"/>
      <c r="AR20" s="117" t="s">
        <v>152</v>
      </c>
    </row>
    <row r="21" spans="1:44" ht="21.95" customHeight="1" thickTop="1" thickBot="1" x14ac:dyDescent="0.3">
      <c r="A21" s="40"/>
      <c r="B21" s="5"/>
      <c r="C21" s="120" t="s">
        <v>131</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2"/>
      <c r="AP21" s="5"/>
      <c r="AQ21" s="21"/>
      <c r="AR21" s="55"/>
    </row>
    <row r="22" spans="1:44" ht="18" customHeight="1" thickTop="1" x14ac:dyDescent="0.25">
      <c r="A22" s="40"/>
      <c r="B22" s="5"/>
      <c r="C22" s="237" t="s">
        <v>12</v>
      </c>
      <c r="D22" s="238"/>
      <c r="E22" s="238"/>
      <c r="F22" s="238"/>
      <c r="G22" s="238"/>
      <c r="H22" s="238"/>
      <c r="I22" s="238"/>
      <c r="J22" s="238"/>
      <c r="K22" s="238"/>
      <c r="L22" s="238"/>
      <c r="M22" s="238"/>
      <c r="N22" s="238"/>
      <c r="O22" s="238"/>
      <c r="P22" s="238"/>
      <c r="Q22" s="238"/>
      <c r="R22" s="238"/>
      <c r="S22" s="238"/>
      <c r="T22" s="74"/>
      <c r="U22" s="45"/>
      <c r="V22" s="30">
        <f>SUM('Quarter 2'!V22,'Quarter 3'!T22)</f>
        <v>0</v>
      </c>
      <c r="W22" s="239"/>
      <c r="X22" s="239"/>
      <c r="Y22" s="239"/>
      <c r="Z22" s="239"/>
      <c r="AA22" s="239"/>
      <c r="AB22" s="239"/>
      <c r="AC22" s="239"/>
      <c r="AD22" s="239"/>
      <c r="AE22" s="239"/>
      <c r="AF22" s="239"/>
      <c r="AG22" s="239"/>
      <c r="AH22" s="239"/>
      <c r="AI22" s="239"/>
      <c r="AJ22" s="239"/>
      <c r="AK22" s="239"/>
      <c r="AL22" s="239"/>
      <c r="AM22" s="239"/>
      <c r="AN22" s="239"/>
      <c r="AO22" s="240"/>
      <c r="AP22" s="5"/>
      <c r="AQ22" s="21"/>
      <c r="AR22" s="118"/>
    </row>
    <row r="23" spans="1:44" ht="18" customHeight="1" x14ac:dyDescent="0.25">
      <c r="A23" s="40"/>
      <c r="B23" s="5"/>
      <c r="C23" s="142" t="s">
        <v>13</v>
      </c>
      <c r="D23" s="143"/>
      <c r="E23" s="143"/>
      <c r="F23" s="143"/>
      <c r="G23" s="143"/>
      <c r="H23" s="143"/>
      <c r="I23" s="143"/>
      <c r="J23" s="143"/>
      <c r="K23" s="143"/>
      <c r="L23" s="143"/>
      <c r="M23" s="143"/>
      <c r="N23" s="143"/>
      <c r="O23" s="143"/>
      <c r="P23" s="143"/>
      <c r="Q23" s="143"/>
      <c r="R23" s="143"/>
      <c r="S23" s="143"/>
      <c r="T23" s="16"/>
      <c r="U23" s="45"/>
      <c r="V23" s="27">
        <f>SUM('Quarter 2'!V23,'Quarter 3'!T23)</f>
        <v>0</v>
      </c>
      <c r="W23" s="127"/>
      <c r="X23" s="127"/>
      <c r="Y23" s="127"/>
      <c r="Z23" s="127"/>
      <c r="AA23" s="127"/>
      <c r="AB23" s="127"/>
      <c r="AC23" s="127"/>
      <c r="AD23" s="127"/>
      <c r="AE23" s="127"/>
      <c r="AF23" s="127"/>
      <c r="AG23" s="127"/>
      <c r="AH23" s="127"/>
      <c r="AI23" s="127"/>
      <c r="AJ23" s="127"/>
      <c r="AK23" s="127"/>
      <c r="AL23" s="127"/>
      <c r="AM23" s="127"/>
      <c r="AN23" s="127"/>
      <c r="AO23" s="128"/>
      <c r="AP23" s="5"/>
      <c r="AQ23" s="21"/>
      <c r="AR23" s="119"/>
    </row>
    <row r="24" spans="1:44" ht="30" customHeight="1" x14ac:dyDescent="0.25">
      <c r="A24" s="40"/>
      <c r="B24" s="5"/>
      <c r="C24" s="132" t="s">
        <v>99</v>
      </c>
      <c r="D24" s="143"/>
      <c r="E24" s="143"/>
      <c r="F24" s="143"/>
      <c r="G24" s="143"/>
      <c r="H24" s="143"/>
      <c r="I24" s="143"/>
      <c r="J24" s="143"/>
      <c r="K24" s="143"/>
      <c r="L24" s="143"/>
      <c r="M24" s="143"/>
      <c r="N24" s="143"/>
      <c r="O24" s="143"/>
      <c r="P24" s="143"/>
      <c r="Q24" s="143"/>
      <c r="R24" s="143"/>
      <c r="S24" s="143"/>
      <c r="T24" s="16"/>
      <c r="U24" s="45"/>
      <c r="V24" s="27">
        <f>SUM('Quarter 2'!V24,'Quarter 3'!T24)</f>
        <v>0</v>
      </c>
      <c r="W24" s="127"/>
      <c r="X24" s="127"/>
      <c r="Y24" s="127"/>
      <c r="Z24" s="127"/>
      <c r="AA24" s="127"/>
      <c r="AB24" s="127"/>
      <c r="AC24" s="127"/>
      <c r="AD24" s="127"/>
      <c r="AE24" s="127"/>
      <c r="AF24" s="127"/>
      <c r="AG24" s="127"/>
      <c r="AH24" s="127"/>
      <c r="AI24" s="127"/>
      <c r="AJ24" s="127"/>
      <c r="AK24" s="127"/>
      <c r="AL24" s="127"/>
      <c r="AM24" s="127"/>
      <c r="AN24" s="127"/>
      <c r="AO24" s="128"/>
      <c r="AP24" s="5"/>
      <c r="AQ24" s="21"/>
      <c r="AR24" s="68"/>
    </row>
    <row r="25" spans="1:44" ht="18" customHeight="1" x14ac:dyDescent="0.25">
      <c r="A25" s="40"/>
      <c r="B25" s="5"/>
      <c r="C25" s="142" t="s">
        <v>14</v>
      </c>
      <c r="D25" s="143"/>
      <c r="E25" s="143"/>
      <c r="F25" s="143"/>
      <c r="G25" s="143"/>
      <c r="H25" s="143"/>
      <c r="I25" s="143"/>
      <c r="J25" s="143"/>
      <c r="K25" s="143"/>
      <c r="L25" s="143"/>
      <c r="M25" s="143"/>
      <c r="N25" s="143"/>
      <c r="O25" s="143"/>
      <c r="P25" s="143"/>
      <c r="Q25" s="143"/>
      <c r="R25" s="143"/>
      <c r="S25" s="143"/>
      <c r="T25" s="16"/>
      <c r="U25" s="45"/>
      <c r="V25" s="27">
        <f>SUM('Quarter 2'!V25,'Quarter 3'!T25)</f>
        <v>0</v>
      </c>
      <c r="W25" s="127"/>
      <c r="X25" s="127"/>
      <c r="Y25" s="127"/>
      <c r="Z25" s="127"/>
      <c r="AA25" s="127"/>
      <c r="AB25" s="127"/>
      <c r="AC25" s="127"/>
      <c r="AD25" s="127"/>
      <c r="AE25" s="127"/>
      <c r="AF25" s="127"/>
      <c r="AG25" s="127"/>
      <c r="AH25" s="127"/>
      <c r="AI25" s="127"/>
      <c r="AJ25" s="127"/>
      <c r="AK25" s="127"/>
      <c r="AL25" s="127"/>
      <c r="AM25" s="127"/>
      <c r="AN25" s="127"/>
      <c r="AO25" s="128"/>
      <c r="AP25" s="5"/>
      <c r="AQ25" s="21"/>
      <c r="AR25" s="61"/>
    </row>
    <row r="26" spans="1:44" ht="30" customHeight="1" thickBot="1" x14ac:dyDescent="0.3">
      <c r="A26" s="40"/>
      <c r="B26" s="5"/>
      <c r="C26" s="132" t="s">
        <v>98</v>
      </c>
      <c r="D26" s="133"/>
      <c r="E26" s="133"/>
      <c r="F26" s="133"/>
      <c r="G26" s="133"/>
      <c r="H26" s="133"/>
      <c r="I26" s="133"/>
      <c r="J26" s="133"/>
      <c r="K26" s="133"/>
      <c r="L26" s="133"/>
      <c r="M26" s="133"/>
      <c r="N26" s="133"/>
      <c r="O26" s="133"/>
      <c r="P26" s="133"/>
      <c r="Q26" s="133"/>
      <c r="R26" s="133"/>
      <c r="S26" s="133"/>
      <c r="T26" s="15"/>
      <c r="U26" s="45"/>
      <c r="V26" s="28">
        <f>SUM('Quarter 2'!V26,'Quarter 3'!T26)</f>
        <v>0</v>
      </c>
      <c r="W26" s="127"/>
      <c r="X26" s="127"/>
      <c r="Y26" s="127"/>
      <c r="Z26" s="127"/>
      <c r="AA26" s="127"/>
      <c r="AB26" s="127"/>
      <c r="AC26" s="127"/>
      <c r="AD26" s="127"/>
      <c r="AE26" s="127"/>
      <c r="AF26" s="127"/>
      <c r="AG26" s="127"/>
      <c r="AH26" s="127"/>
      <c r="AI26" s="127"/>
      <c r="AJ26" s="127"/>
      <c r="AK26" s="127"/>
      <c r="AL26" s="127"/>
      <c r="AM26" s="127"/>
      <c r="AN26" s="127"/>
      <c r="AO26" s="128"/>
      <c r="AP26" s="5"/>
      <c r="AQ26" s="21"/>
      <c r="AR26" s="61"/>
    </row>
    <row r="27" spans="1:44" ht="18" customHeight="1" x14ac:dyDescent="0.25">
      <c r="A27" s="40"/>
      <c r="B27" s="5"/>
      <c r="C27" s="134" t="s">
        <v>32</v>
      </c>
      <c r="D27" s="135"/>
      <c r="E27" s="135"/>
      <c r="F27" s="135"/>
      <c r="G27" s="135"/>
      <c r="H27" s="135"/>
      <c r="I27" s="135"/>
      <c r="J27" s="135"/>
      <c r="K27" s="135"/>
      <c r="L27" s="135"/>
      <c r="M27" s="135"/>
      <c r="N27" s="135"/>
      <c r="O27" s="135"/>
      <c r="P27" s="135"/>
      <c r="Q27" s="135"/>
      <c r="R27" s="135"/>
      <c r="S27" s="136"/>
      <c r="T27" s="46">
        <f>SUM(T22:T26)</f>
        <v>0</v>
      </c>
      <c r="U27" s="45"/>
      <c r="V27" s="29">
        <f>SUM(V22:V26)</f>
        <v>0</v>
      </c>
      <c r="W27" s="81"/>
      <c r="X27" s="81"/>
      <c r="Y27" s="81"/>
      <c r="Z27" s="81"/>
      <c r="AA27" s="81"/>
      <c r="AB27" s="81"/>
      <c r="AC27" s="81"/>
      <c r="AD27" s="81"/>
      <c r="AE27" s="81"/>
      <c r="AF27" s="81"/>
      <c r="AG27" s="81"/>
      <c r="AH27" s="81"/>
      <c r="AI27" s="81"/>
      <c r="AJ27" s="81"/>
      <c r="AK27" s="81"/>
      <c r="AL27" s="81"/>
      <c r="AM27" s="81"/>
      <c r="AN27" s="81"/>
      <c r="AO27" s="82"/>
      <c r="AP27" s="5"/>
      <c r="AQ27" s="21"/>
      <c r="AR27" s="61"/>
    </row>
    <row r="28" spans="1:44" ht="18" customHeight="1" thickBot="1" x14ac:dyDescent="0.3">
      <c r="A28" s="40"/>
      <c r="B28" s="5"/>
      <c r="C28" s="137" t="s">
        <v>126</v>
      </c>
      <c r="D28" s="133"/>
      <c r="E28" s="133"/>
      <c r="F28" s="133"/>
      <c r="G28" s="133"/>
      <c r="H28" s="133"/>
      <c r="I28" s="133"/>
      <c r="J28" s="133"/>
      <c r="K28" s="133"/>
      <c r="L28" s="133"/>
      <c r="M28" s="133"/>
      <c r="N28" s="133"/>
      <c r="O28" s="133"/>
      <c r="P28" s="133"/>
      <c r="Q28" s="133"/>
      <c r="R28" s="133"/>
      <c r="S28" s="133"/>
      <c r="T28" s="15"/>
      <c r="U28" s="45"/>
      <c r="V28" s="28">
        <f>SUM('Quarter 2'!V28,'Quarter 3'!T28)</f>
        <v>0</v>
      </c>
      <c r="W28" s="127"/>
      <c r="X28" s="127"/>
      <c r="Y28" s="127"/>
      <c r="Z28" s="127"/>
      <c r="AA28" s="127"/>
      <c r="AB28" s="127"/>
      <c r="AC28" s="127"/>
      <c r="AD28" s="127"/>
      <c r="AE28" s="127"/>
      <c r="AF28" s="127"/>
      <c r="AG28" s="127"/>
      <c r="AH28" s="127"/>
      <c r="AI28" s="127"/>
      <c r="AJ28" s="127"/>
      <c r="AK28" s="127"/>
      <c r="AL28" s="127"/>
      <c r="AM28" s="127"/>
      <c r="AN28" s="127"/>
      <c r="AO28" s="128"/>
      <c r="AP28" s="5"/>
      <c r="AQ28" s="21"/>
      <c r="AR28" s="57"/>
    </row>
    <row r="29" spans="1:44" ht="18" customHeight="1" thickBot="1" x14ac:dyDescent="0.3">
      <c r="A29" s="40"/>
      <c r="B29" s="5"/>
      <c r="C29" s="138" t="s">
        <v>25</v>
      </c>
      <c r="D29" s="139"/>
      <c r="E29" s="139"/>
      <c r="F29" s="139"/>
      <c r="G29" s="139"/>
      <c r="H29" s="139"/>
      <c r="I29" s="139"/>
      <c r="J29" s="139"/>
      <c r="K29" s="139"/>
      <c r="L29" s="139"/>
      <c r="M29" s="139"/>
      <c r="N29" s="139"/>
      <c r="O29" s="139"/>
      <c r="P29" s="139"/>
      <c r="Q29" s="139"/>
      <c r="R29" s="139"/>
      <c r="S29" s="139"/>
      <c r="T29" s="75">
        <f>SUM(T27:T28)</f>
        <v>0</v>
      </c>
      <c r="U29" s="47"/>
      <c r="V29" s="35">
        <f>SUM(V27:V28)</f>
        <v>0</v>
      </c>
      <c r="W29" s="140"/>
      <c r="X29" s="140"/>
      <c r="Y29" s="140"/>
      <c r="Z29" s="140"/>
      <c r="AA29" s="140"/>
      <c r="AB29" s="140"/>
      <c r="AC29" s="140"/>
      <c r="AD29" s="140"/>
      <c r="AE29" s="140"/>
      <c r="AF29" s="140"/>
      <c r="AG29" s="140"/>
      <c r="AH29" s="140"/>
      <c r="AI29" s="140"/>
      <c r="AJ29" s="140"/>
      <c r="AK29" s="140"/>
      <c r="AL29" s="140"/>
      <c r="AM29" s="140"/>
      <c r="AN29" s="140"/>
      <c r="AO29" s="141"/>
      <c r="AP29" s="5"/>
      <c r="AQ29" s="21"/>
      <c r="AR29" s="62"/>
    </row>
    <row r="30" spans="1:44" ht="21.95" customHeight="1" thickTop="1" thickBot="1" x14ac:dyDescent="0.3">
      <c r="A30" s="40"/>
      <c r="B30" s="5"/>
      <c r="C30" s="120" t="s">
        <v>130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c r="AP30" s="5"/>
      <c r="AQ30" s="21"/>
      <c r="AR30" s="55"/>
    </row>
    <row r="31" spans="1:44" ht="45.75" customHeight="1" thickTop="1" x14ac:dyDescent="0.25">
      <c r="A31" s="40"/>
      <c r="B31" s="5"/>
      <c r="C31" s="227" t="s">
        <v>96</v>
      </c>
      <c r="D31" s="228"/>
      <c r="E31" s="228"/>
      <c r="F31" s="228"/>
      <c r="G31" s="228"/>
      <c r="H31" s="228"/>
      <c r="I31" s="228"/>
      <c r="J31" s="228"/>
      <c r="K31" s="228"/>
      <c r="L31" s="228"/>
      <c r="M31" s="228"/>
      <c r="N31" s="228"/>
      <c r="O31" s="228"/>
      <c r="P31" s="228"/>
      <c r="Q31" s="228"/>
      <c r="R31" s="228"/>
      <c r="S31" s="228"/>
      <c r="T31" s="74"/>
      <c r="U31" s="45"/>
      <c r="V31" s="30">
        <f>SUM('Quarter 2'!V31,'Quarter 3'!T31)</f>
        <v>0</v>
      </c>
      <c r="W31" s="239"/>
      <c r="X31" s="239"/>
      <c r="Y31" s="239"/>
      <c r="Z31" s="239"/>
      <c r="AA31" s="239"/>
      <c r="AB31" s="239"/>
      <c r="AC31" s="239"/>
      <c r="AD31" s="239"/>
      <c r="AE31" s="239"/>
      <c r="AF31" s="239"/>
      <c r="AG31" s="239"/>
      <c r="AH31" s="239"/>
      <c r="AI31" s="239"/>
      <c r="AJ31" s="239"/>
      <c r="AK31" s="239"/>
      <c r="AL31" s="239"/>
      <c r="AM31" s="239"/>
      <c r="AN31" s="239"/>
      <c r="AO31" s="240"/>
      <c r="AP31" s="5"/>
      <c r="AQ31" s="21"/>
      <c r="AR31" s="59"/>
    </row>
    <row r="32" spans="1:44" ht="33" customHeight="1" thickBot="1" x14ac:dyDescent="0.3">
      <c r="A32" s="40"/>
      <c r="B32" s="5"/>
      <c r="C32" s="132" t="s">
        <v>97</v>
      </c>
      <c r="D32" s="133"/>
      <c r="E32" s="133"/>
      <c r="F32" s="133"/>
      <c r="G32" s="133"/>
      <c r="H32" s="133"/>
      <c r="I32" s="133"/>
      <c r="J32" s="133"/>
      <c r="K32" s="133"/>
      <c r="L32" s="133"/>
      <c r="M32" s="133"/>
      <c r="N32" s="133"/>
      <c r="O32" s="133"/>
      <c r="P32" s="133"/>
      <c r="Q32" s="133"/>
      <c r="R32" s="133"/>
      <c r="S32" s="133"/>
      <c r="T32" s="15"/>
      <c r="U32" s="45"/>
      <c r="V32" s="28">
        <f>SUM('Quarter 2'!V32,'Quarter 3'!T32)</f>
        <v>0</v>
      </c>
      <c r="W32" s="127"/>
      <c r="X32" s="127"/>
      <c r="Y32" s="127"/>
      <c r="Z32" s="127"/>
      <c r="AA32" s="127"/>
      <c r="AB32" s="127"/>
      <c r="AC32" s="127"/>
      <c r="AD32" s="127"/>
      <c r="AE32" s="127"/>
      <c r="AF32" s="127"/>
      <c r="AG32" s="127"/>
      <c r="AH32" s="127"/>
      <c r="AI32" s="127"/>
      <c r="AJ32" s="127"/>
      <c r="AK32" s="127"/>
      <c r="AL32" s="127"/>
      <c r="AM32" s="127"/>
      <c r="AN32" s="127"/>
      <c r="AO32" s="128"/>
      <c r="AP32" s="5"/>
      <c r="AQ32" s="21"/>
      <c r="AR32" s="57"/>
    </row>
    <row r="33" spans="2:44" s="40" customFormat="1" ht="18" customHeight="1" x14ac:dyDescent="0.25">
      <c r="B33" s="5"/>
      <c r="C33" s="134" t="s">
        <v>32</v>
      </c>
      <c r="D33" s="144"/>
      <c r="E33" s="144"/>
      <c r="F33" s="144"/>
      <c r="G33" s="144"/>
      <c r="H33" s="144"/>
      <c r="I33" s="144"/>
      <c r="J33" s="144"/>
      <c r="K33" s="144"/>
      <c r="L33" s="144"/>
      <c r="M33" s="144"/>
      <c r="N33" s="144"/>
      <c r="O33" s="144"/>
      <c r="P33" s="144"/>
      <c r="Q33" s="144"/>
      <c r="R33" s="144"/>
      <c r="S33" s="145"/>
      <c r="T33" s="48">
        <f>SUM(T31:T32)</f>
        <v>0</v>
      </c>
      <c r="U33" s="45"/>
      <c r="V33" s="30">
        <f>SUM(V31:V32)</f>
        <v>0</v>
      </c>
      <c r="W33" s="81"/>
      <c r="X33" s="81"/>
      <c r="Y33" s="81"/>
      <c r="Z33" s="81"/>
      <c r="AA33" s="81"/>
      <c r="AB33" s="81"/>
      <c r="AC33" s="81"/>
      <c r="AD33" s="81"/>
      <c r="AE33" s="81"/>
      <c r="AF33" s="81"/>
      <c r="AG33" s="81"/>
      <c r="AH33" s="81"/>
      <c r="AI33" s="81"/>
      <c r="AJ33" s="81"/>
      <c r="AK33" s="81"/>
      <c r="AL33" s="81"/>
      <c r="AM33" s="81"/>
      <c r="AN33" s="81"/>
      <c r="AO33" s="82"/>
      <c r="AP33" s="5"/>
      <c r="AQ33" s="21"/>
      <c r="AR33" s="57"/>
    </row>
    <row r="34" spans="2:44" s="40" customFormat="1" ht="18" customHeight="1" thickBot="1" x14ac:dyDescent="0.3">
      <c r="B34" s="5"/>
      <c r="C34" s="137" t="s">
        <v>127</v>
      </c>
      <c r="D34" s="133"/>
      <c r="E34" s="133"/>
      <c r="F34" s="133"/>
      <c r="G34" s="133"/>
      <c r="H34" s="133"/>
      <c r="I34" s="133"/>
      <c r="J34" s="133"/>
      <c r="K34" s="133"/>
      <c r="L34" s="133"/>
      <c r="M34" s="133"/>
      <c r="N34" s="133"/>
      <c r="O34" s="133"/>
      <c r="P34" s="133"/>
      <c r="Q34" s="133"/>
      <c r="R34" s="133"/>
      <c r="S34" s="133"/>
      <c r="T34" s="17"/>
      <c r="U34" s="45"/>
      <c r="V34" s="31">
        <f>SUM('Quarter 2'!V34,'Quarter 3'!T34)</f>
        <v>0</v>
      </c>
      <c r="W34" s="127"/>
      <c r="X34" s="127"/>
      <c r="Y34" s="127"/>
      <c r="Z34" s="127"/>
      <c r="AA34" s="127"/>
      <c r="AB34" s="127"/>
      <c r="AC34" s="127"/>
      <c r="AD34" s="127"/>
      <c r="AE34" s="127"/>
      <c r="AF34" s="127"/>
      <c r="AG34" s="127"/>
      <c r="AH34" s="127"/>
      <c r="AI34" s="127"/>
      <c r="AJ34" s="127"/>
      <c r="AK34" s="127"/>
      <c r="AL34" s="127"/>
      <c r="AM34" s="127"/>
      <c r="AN34" s="127"/>
      <c r="AO34" s="128"/>
      <c r="AP34" s="5"/>
      <c r="AQ34" s="21"/>
      <c r="AR34" s="57"/>
    </row>
    <row r="35" spans="2:44" s="40" customFormat="1" ht="18" customHeight="1" thickBot="1" x14ac:dyDescent="0.3">
      <c r="B35" s="5"/>
      <c r="C35" s="243" t="s">
        <v>26</v>
      </c>
      <c r="D35" s="244"/>
      <c r="E35" s="244"/>
      <c r="F35" s="244"/>
      <c r="G35" s="244"/>
      <c r="H35" s="244"/>
      <c r="I35" s="244"/>
      <c r="J35" s="244"/>
      <c r="K35" s="244"/>
      <c r="L35" s="244"/>
      <c r="M35" s="244"/>
      <c r="N35" s="244"/>
      <c r="O35" s="244"/>
      <c r="P35" s="244"/>
      <c r="Q35" s="244"/>
      <c r="R35" s="244"/>
      <c r="S35" s="244"/>
      <c r="T35" s="75">
        <f>SUM(T33:T34)</f>
        <v>0</v>
      </c>
      <c r="U35" s="47"/>
      <c r="V35" s="35">
        <f>SUM(V33:V34)</f>
        <v>0</v>
      </c>
      <c r="W35" s="140"/>
      <c r="X35" s="140"/>
      <c r="Y35" s="140"/>
      <c r="Z35" s="140"/>
      <c r="AA35" s="140"/>
      <c r="AB35" s="140"/>
      <c r="AC35" s="140"/>
      <c r="AD35" s="140"/>
      <c r="AE35" s="140"/>
      <c r="AF35" s="140"/>
      <c r="AG35" s="140"/>
      <c r="AH35" s="140"/>
      <c r="AI35" s="140"/>
      <c r="AJ35" s="140"/>
      <c r="AK35" s="140"/>
      <c r="AL35" s="140"/>
      <c r="AM35" s="140"/>
      <c r="AN35" s="140"/>
      <c r="AO35" s="141"/>
      <c r="AP35" s="5"/>
      <c r="AQ35" s="21"/>
      <c r="AR35" s="58"/>
    </row>
    <row r="36" spans="2:44" s="40" customFormat="1" ht="21.95" customHeight="1" thickTop="1" thickBot="1" x14ac:dyDescent="0.3">
      <c r="B36" s="5"/>
      <c r="C36" s="120" t="s">
        <v>133</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2"/>
      <c r="AP36" s="5"/>
      <c r="AQ36" s="21"/>
      <c r="AR36" s="55"/>
    </row>
    <row r="37" spans="2:44" s="40" customFormat="1" ht="30.75" customHeight="1" thickTop="1" x14ac:dyDescent="0.25">
      <c r="B37" s="5"/>
      <c r="C37" s="273" t="s">
        <v>17</v>
      </c>
      <c r="D37" s="274"/>
      <c r="E37" s="274"/>
      <c r="F37" s="274"/>
      <c r="G37" s="274"/>
      <c r="H37" s="274"/>
      <c r="I37" s="274"/>
      <c r="J37" s="274"/>
      <c r="K37" s="274"/>
      <c r="L37" s="274"/>
      <c r="M37" s="274"/>
      <c r="N37" s="274"/>
      <c r="O37" s="274"/>
      <c r="P37" s="274"/>
      <c r="Q37" s="274"/>
      <c r="R37" s="274"/>
      <c r="S37" s="274"/>
      <c r="T37" s="91"/>
      <c r="U37" s="92"/>
      <c r="V37" s="93">
        <f>SUM('Quarter 2'!V37,'Quarter 3'!T37)</f>
        <v>0</v>
      </c>
      <c r="W37" s="275"/>
      <c r="X37" s="275"/>
      <c r="Y37" s="275"/>
      <c r="Z37" s="275"/>
      <c r="AA37" s="275"/>
      <c r="AB37" s="275"/>
      <c r="AC37" s="275"/>
      <c r="AD37" s="275"/>
      <c r="AE37" s="275"/>
      <c r="AF37" s="275"/>
      <c r="AG37" s="275"/>
      <c r="AH37" s="275"/>
      <c r="AI37" s="275"/>
      <c r="AJ37" s="275"/>
      <c r="AK37" s="275"/>
      <c r="AL37" s="275"/>
      <c r="AM37" s="275"/>
      <c r="AN37" s="275"/>
      <c r="AO37" s="276"/>
      <c r="AP37" s="5"/>
      <c r="AQ37" s="21"/>
      <c r="AR37" s="59"/>
    </row>
    <row r="38" spans="2:44" s="40" customFormat="1" ht="43.5" customHeight="1" x14ac:dyDescent="0.25">
      <c r="B38" s="5"/>
      <c r="C38" s="132" t="s">
        <v>105</v>
      </c>
      <c r="D38" s="133"/>
      <c r="E38" s="133"/>
      <c r="F38" s="133"/>
      <c r="G38" s="133"/>
      <c r="H38" s="133"/>
      <c r="I38" s="133"/>
      <c r="J38" s="133"/>
      <c r="K38" s="133"/>
      <c r="L38" s="133"/>
      <c r="M38" s="133"/>
      <c r="N38" s="133"/>
      <c r="O38" s="133"/>
      <c r="P38" s="133"/>
      <c r="Q38" s="133"/>
      <c r="R38" s="133"/>
      <c r="S38" s="133"/>
      <c r="T38" s="16"/>
      <c r="U38" s="45"/>
      <c r="V38" s="33">
        <f>SUM('Quarter 2'!V38,'Quarter 3'!T38)</f>
        <v>0</v>
      </c>
      <c r="W38" s="130"/>
      <c r="X38" s="130"/>
      <c r="Y38" s="130"/>
      <c r="Z38" s="130"/>
      <c r="AA38" s="130"/>
      <c r="AB38" s="130"/>
      <c r="AC38" s="130"/>
      <c r="AD38" s="130"/>
      <c r="AE38" s="130"/>
      <c r="AF38" s="130"/>
      <c r="AG38" s="130"/>
      <c r="AH38" s="130"/>
      <c r="AI38" s="130"/>
      <c r="AJ38" s="130"/>
      <c r="AK38" s="130"/>
      <c r="AL38" s="130"/>
      <c r="AM38" s="130"/>
      <c r="AN38" s="130"/>
      <c r="AO38" s="131"/>
      <c r="AP38" s="5"/>
      <c r="AQ38" s="21"/>
      <c r="AR38" s="57"/>
    </row>
    <row r="39" spans="2:44" s="40" customFormat="1" ht="18" customHeight="1" x14ac:dyDescent="0.25">
      <c r="B39" s="5"/>
      <c r="C39" s="142" t="s">
        <v>16</v>
      </c>
      <c r="D39" s="133"/>
      <c r="E39" s="133"/>
      <c r="F39" s="133"/>
      <c r="G39" s="133"/>
      <c r="H39" s="133"/>
      <c r="I39" s="133"/>
      <c r="J39" s="133"/>
      <c r="K39" s="133"/>
      <c r="L39" s="133"/>
      <c r="M39" s="133"/>
      <c r="N39" s="133"/>
      <c r="O39" s="133"/>
      <c r="P39" s="133"/>
      <c r="Q39" s="133"/>
      <c r="R39" s="133"/>
      <c r="S39" s="133"/>
      <c r="T39" s="16"/>
      <c r="U39" s="45"/>
      <c r="V39" s="33">
        <f>SUM('Quarter 2'!V39,'Quarter 3'!T39)</f>
        <v>0</v>
      </c>
      <c r="W39" s="130"/>
      <c r="X39" s="130"/>
      <c r="Y39" s="130"/>
      <c r="Z39" s="130"/>
      <c r="AA39" s="130"/>
      <c r="AB39" s="130"/>
      <c r="AC39" s="130"/>
      <c r="AD39" s="130"/>
      <c r="AE39" s="130"/>
      <c r="AF39" s="130"/>
      <c r="AG39" s="130"/>
      <c r="AH39" s="130"/>
      <c r="AI39" s="130"/>
      <c r="AJ39" s="130"/>
      <c r="AK39" s="130"/>
      <c r="AL39" s="130"/>
      <c r="AM39" s="130"/>
      <c r="AN39" s="130"/>
      <c r="AO39" s="131"/>
      <c r="AP39" s="5"/>
      <c r="AQ39" s="21"/>
      <c r="AR39" s="60"/>
    </row>
    <row r="40" spans="2:44" s="40" customFormat="1" ht="30.75" customHeight="1" thickBot="1" x14ac:dyDescent="0.3">
      <c r="B40" s="5"/>
      <c r="C40" s="142" t="s">
        <v>19</v>
      </c>
      <c r="D40" s="133"/>
      <c r="E40" s="133"/>
      <c r="F40" s="133"/>
      <c r="G40" s="133"/>
      <c r="H40" s="133"/>
      <c r="I40" s="133"/>
      <c r="J40" s="133"/>
      <c r="K40" s="133"/>
      <c r="L40" s="133"/>
      <c r="M40" s="133"/>
      <c r="N40" s="133"/>
      <c r="O40" s="133"/>
      <c r="P40" s="133"/>
      <c r="Q40" s="133"/>
      <c r="R40" s="133"/>
      <c r="S40" s="133"/>
      <c r="T40" s="15"/>
      <c r="U40" s="45"/>
      <c r="V40" s="34">
        <f>SUM('Quarter 2'!V40,'Quarter 3'!T40)</f>
        <v>0</v>
      </c>
      <c r="W40" s="130"/>
      <c r="X40" s="130"/>
      <c r="Y40" s="130"/>
      <c r="Z40" s="130"/>
      <c r="AA40" s="130"/>
      <c r="AB40" s="130"/>
      <c r="AC40" s="130"/>
      <c r="AD40" s="130"/>
      <c r="AE40" s="130"/>
      <c r="AF40" s="130"/>
      <c r="AG40" s="130"/>
      <c r="AH40" s="130"/>
      <c r="AI40" s="130"/>
      <c r="AJ40" s="130"/>
      <c r="AK40" s="130"/>
      <c r="AL40" s="130"/>
      <c r="AM40" s="130"/>
      <c r="AN40" s="130"/>
      <c r="AO40" s="131"/>
      <c r="AP40" s="5"/>
      <c r="AQ40" s="21"/>
      <c r="AR40" s="60"/>
    </row>
    <row r="41" spans="2:44" s="40" customFormat="1" ht="18" customHeight="1" x14ac:dyDescent="0.25">
      <c r="B41" s="5"/>
      <c r="C41" s="134" t="s">
        <v>32</v>
      </c>
      <c r="D41" s="144"/>
      <c r="E41" s="144"/>
      <c r="F41" s="144"/>
      <c r="G41" s="144"/>
      <c r="H41" s="144"/>
      <c r="I41" s="144"/>
      <c r="J41" s="144"/>
      <c r="K41" s="144"/>
      <c r="L41" s="144"/>
      <c r="M41" s="144"/>
      <c r="N41" s="144"/>
      <c r="O41" s="144"/>
      <c r="P41" s="144"/>
      <c r="Q41" s="144"/>
      <c r="R41" s="144"/>
      <c r="S41" s="145"/>
      <c r="T41" s="46">
        <f>SUM(T37:T40)</f>
        <v>0</v>
      </c>
      <c r="U41" s="45"/>
      <c r="V41" s="29">
        <f>SUM(V37:V40)</f>
        <v>0</v>
      </c>
      <c r="W41" s="80"/>
      <c r="X41" s="80"/>
      <c r="Y41" s="80"/>
      <c r="Z41" s="80"/>
      <c r="AA41" s="80"/>
      <c r="AB41" s="80"/>
      <c r="AC41" s="80"/>
      <c r="AD41" s="80"/>
      <c r="AE41" s="80"/>
      <c r="AF41" s="80"/>
      <c r="AG41" s="80"/>
      <c r="AH41" s="80"/>
      <c r="AI41" s="80"/>
      <c r="AJ41" s="80"/>
      <c r="AK41" s="80"/>
      <c r="AL41" s="80"/>
      <c r="AM41" s="80"/>
      <c r="AN41" s="80"/>
      <c r="AO41" s="89"/>
      <c r="AP41" s="5"/>
      <c r="AQ41" s="21"/>
      <c r="AR41" s="60"/>
    </row>
    <row r="42" spans="2:44" s="40" customFormat="1" ht="18" customHeight="1" thickBot="1" x14ac:dyDescent="0.3">
      <c r="B42" s="5"/>
      <c r="C42" s="137" t="s">
        <v>128</v>
      </c>
      <c r="D42" s="133"/>
      <c r="E42" s="133"/>
      <c r="F42" s="133"/>
      <c r="G42" s="133"/>
      <c r="H42" s="133"/>
      <c r="I42" s="133"/>
      <c r="J42" s="133"/>
      <c r="K42" s="133"/>
      <c r="L42" s="133"/>
      <c r="M42" s="133"/>
      <c r="N42" s="133"/>
      <c r="O42" s="133"/>
      <c r="P42" s="133"/>
      <c r="Q42" s="133"/>
      <c r="R42" s="133"/>
      <c r="S42" s="133"/>
      <c r="T42" s="15"/>
      <c r="U42" s="45"/>
      <c r="V42" s="34">
        <f>SUM('Quarter 2'!V42,'Quarter 3'!T42)</f>
        <v>0</v>
      </c>
      <c r="W42" s="127"/>
      <c r="X42" s="127"/>
      <c r="Y42" s="127"/>
      <c r="Z42" s="127"/>
      <c r="AA42" s="127"/>
      <c r="AB42" s="127"/>
      <c r="AC42" s="127"/>
      <c r="AD42" s="127"/>
      <c r="AE42" s="127"/>
      <c r="AF42" s="127"/>
      <c r="AG42" s="127"/>
      <c r="AH42" s="127"/>
      <c r="AI42" s="127"/>
      <c r="AJ42" s="127"/>
      <c r="AK42" s="127"/>
      <c r="AL42" s="127"/>
      <c r="AM42" s="127"/>
      <c r="AN42" s="127"/>
      <c r="AO42" s="128"/>
      <c r="AP42" s="5"/>
      <c r="AQ42" s="21"/>
      <c r="AR42" s="57"/>
    </row>
    <row r="43" spans="2:44" s="40" customFormat="1" ht="24" customHeight="1" x14ac:dyDescent="0.25">
      <c r="B43" s="5"/>
      <c r="C43" s="138" t="s">
        <v>27</v>
      </c>
      <c r="D43" s="253"/>
      <c r="E43" s="253"/>
      <c r="F43" s="253"/>
      <c r="G43" s="253"/>
      <c r="H43" s="253"/>
      <c r="I43" s="253"/>
      <c r="J43" s="253"/>
      <c r="K43" s="253"/>
      <c r="L43" s="253"/>
      <c r="M43" s="253"/>
      <c r="N43" s="253"/>
      <c r="O43" s="253"/>
      <c r="P43" s="253"/>
      <c r="Q43" s="253"/>
      <c r="R43" s="253"/>
      <c r="S43" s="253"/>
      <c r="T43" s="49">
        <f>SUM(T41:T42)</f>
        <v>0</v>
      </c>
      <c r="U43" s="47"/>
      <c r="V43" s="35">
        <f>SUM(V41:V42)</f>
        <v>0</v>
      </c>
      <c r="W43" s="140"/>
      <c r="X43" s="140"/>
      <c r="Y43" s="140"/>
      <c r="Z43" s="140"/>
      <c r="AA43" s="140"/>
      <c r="AB43" s="140"/>
      <c r="AC43" s="140"/>
      <c r="AD43" s="140"/>
      <c r="AE43" s="140"/>
      <c r="AF43" s="140"/>
      <c r="AG43" s="140"/>
      <c r="AH43" s="140"/>
      <c r="AI43" s="140"/>
      <c r="AJ43" s="140"/>
      <c r="AK43" s="140"/>
      <c r="AL43" s="140"/>
      <c r="AM43" s="140"/>
      <c r="AN43" s="140"/>
      <c r="AO43" s="141"/>
      <c r="AP43" s="5"/>
      <c r="AQ43" s="21"/>
      <c r="AR43" s="60"/>
    </row>
    <row r="44" spans="2:44" s="40" customFormat="1" ht="30.75" customHeight="1" thickBot="1" x14ac:dyDescent="0.3">
      <c r="B44" s="5"/>
      <c r="C44" s="257" t="s">
        <v>31</v>
      </c>
      <c r="D44" s="258"/>
      <c r="E44" s="258"/>
      <c r="F44" s="258"/>
      <c r="G44" s="258"/>
      <c r="H44" s="258"/>
      <c r="I44" s="258"/>
      <c r="J44" s="258"/>
      <c r="K44" s="258"/>
      <c r="L44" s="258"/>
      <c r="M44" s="258"/>
      <c r="N44" s="258"/>
      <c r="O44" s="258"/>
      <c r="P44" s="258"/>
      <c r="Q44" s="258"/>
      <c r="R44" s="258"/>
      <c r="S44" s="258"/>
      <c r="T44" s="50">
        <f>SUM(T29,T35,T43)</f>
        <v>0</v>
      </c>
      <c r="U44" s="47"/>
      <c r="V44" s="36">
        <f>SUM(V29,V35,V43)</f>
        <v>0</v>
      </c>
      <c r="W44" s="259"/>
      <c r="X44" s="259"/>
      <c r="Y44" s="259"/>
      <c r="Z44" s="259"/>
      <c r="AA44" s="259"/>
      <c r="AB44" s="259"/>
      <c r="AC44" s="259"/>
      <c r="AD44" s="259"/>
      <c r="AE44" s="259"/>
      <c r="AF44" s="259"/>
      <c r="AG44" s="259"/>
      <c r="AH44" s="259"/>
      <c r="AI44" s="259"/>
      <c r="AJ44" s="259"/>
      <c r="AK44" s="259"/>
      <c r="AL44" s="259"/>
      <c r="AM44" s="259"/>
      <c r="AN44" s="259"/>
      <c r="AO44" s="260"/>
      <c r="AP44" s="5"/>
      <c r="AQ44" s="21"/>
      <c r="AR44" s="83"/>
    </row>
    <row r="45" spans="2:44" s="40" customFormat="1" ht="30.75" customHeight="1" thickTop="1" thickBot="1" x14ac:dyDescent="0.3">
      <c r="B45" s="5"/>
      <c r="C45" s="261" t="s">
        <v>28</v>
      </c>
      <c r="D45" s="262"/>
      <c r="E45" s="262"/>
      <c r="F45" s="262"/>
      <c r="G45" s="262"/>
      <c r="H45" s="262"/>
      <c r="I45" s="262"/>
      <c r="J45" s="262"/>
      <c r="K45" s="262"/>
      <c r="L45" s="262"/>
      <c r="M45" s="262"/>
      <c r="N45" s="262"/>
      <c r="O45" s="262"/>
      <c r="P45" s="262"/>
      <c r="Q45" s="262"/>
      <c r="R45" s="262"/>
      <c r="S45" s="262"/>
      <c r="T45" s="86" t="e">
        <f>N16</f>
        <v>#DIV/0!</v>
      </c>
      <c r="U45" s="87"/>
      <c r="V45" s="88" t="e">
        <f>V44/$W$13</f>
        <v>#DIV/0!</v>
      </c>
      <c r="W45" s="263"/>
      <c r="X45" s="263"/>
      <c r="Y45" s="263"/>
      <c r="Z45" s="263"/>
      <c r="AA45" s="263"/>
      <c r="AB45" s="263"/>
      <c r="AC45" s="263"/>
      <c r="AD45" s="263"/>
      <c r="AE45" s="263"/>
      <c r="AF45" s="263"/>
      <c r="AG45" s="263"/>
      <c r="AH45" s="263"/>
      <c r="AI45" s="263"/>
      <c r="AJ45" s="263"/>
      <c r="AK45" s="263"/>
      <c r="AL45" s="263"/>
      <c r="AM45" s="263"/>
      <c r="AN45" s="263"/>
      <c r="AO45" s="264"/>
      <c r="AP45" s="5"/>
      <c r="AQ45" s="21"/>
      <c r="AR45" s="84"/>
    </row>
    <row r="46" spans="2:44" s="40" customFormat="1" ht="21.75" customHeight="1" thickTop="1" thickBot="1" x14ac:dyDescent="0.3">
      <c r="B46" s="5"/>
      <c r="C46" s="270" t="s">
        <v>135</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2"/>
      <c r="AP46" s="5"/>
      <c r="AQ46" s="21"/>
      <c r="AR46" s="85"/>
    </row>
    <row r="47" spans="2:44" s="40" customFormat="1" ht="18" customHeight="1" thickTop="1" x14ac:dyDescent="0.25">
      <c r="B47" s="5"/>
      <c r="C47" s="287" t="s">
        <v>21</v>
      </c>
      <c r="D47" s="288"/>
      <c r="E47" s="288"/>
      <c r="F47" s="288"/>
      <c r="G47" s="288"/>
      <c r="H47" s="288"/>
      <c r="I47" s="288"/>
      <c r="J47" s="288"/>
      <c r="K47" s="288"/>
      <c r="L47" s="288"/>
      <c r="M47" s="288"/>
      <c r="N47" s="288"/>
      <c r="O47" s="288"/>
      <c r="P47" s="288"/>
      <c r="Q47" s="288"/>
      <c r="R47" s="288"/>
      <c r="S47" s="288"/>
      <c r="T47" s="10"/>
      <c r="U47" s="47"/>
      <c r="V47" s="32">
        <f>SUM('Quarter 2'!V47,'Quarter 3'!T47)</f>
        <v>0</v>
      </c>
      <c r="W47" s="289"/>
      <c r="X47" s="289"/>
      <c r="Y47" s="289"/>
      <c r="Z47" s="289"/>
      <c r="AA47" s="289"/>
      <c r="AB47" s="289"/>
      <c r="AC47" s="289"/>
      <c r="AD47" s="289"/>
      <c r="AE47" s="289"/>
      <c r="AF47" s="289"/>
      <c r="AG47" s="289"/>
      <c r="AH47" s="289"/>
      <c r="AI47" s="289"/>
      <c r="AJ47" s="289"/>
      <c r="AK47" s="289"/>
      <c r="AL47" s="289"/>
      <c r="AM47" s="289"/>
      <c r="AN47" s="289"/>
      <c r="AO47" s="290"/>
      <c r="AP47" s="5"/>
      <c r="AQ47" s="21"/>
      <c r="AR47" s="59"/>
    </row>
    <row r="48" spans="2:44" s="40" customFormat="1" ht="18" customHeight="1" thickBot="1" x14ac:dyDescent="0.3">
      <c r="B48" s="5"/>
      <c r="C48" s="252" t="s">
        <v>22</v>
      </c>
      <c r="D48" s="253"/>
      <c r="E48" s="253"/>
      <c r="F48" s="253"/>
      <c r="G48" s="253"/>
      <c r="H48" s="253"/>
      <c r="I48" s="253"/>
      <c r="J48" s="253"/>
      <c r="K48" s="253"/>
      <c r="L48" s="253"/>
      <c r="M48" s="253"/>
      <c r="N48" s="253"/>
      <c r="O48" s="253"/>
      <c r="P48" s="253"/>
      <c r="Q48" s="253"/>
      <c r="R48" s="253"/>
      <c r="S48" s="253"/>
      <c r="T48" s="11"/>
      <c r="U48" s="47"/>
      <c r="V48" s="37">
        <f>SUM('Quarter 2'!V48,'Quarter 3'!T48)</f>
        <v>0</v>
      </c>
      <c r="W48" s="127"/>
      <c r="X48" s="127"/>
      <c r="Y48" s="127"/>
      <c r="Z48" s="127"/>
      <c r="AA48" s="127"/>
      <c r="AB48" s="127"/>
      <c r="AC48" s="127"/>
      <c r="AD48" s="127"/>
      <c r="AE48" s="127"/>
      <c r="AF48" s="127"/>
      <c r="AG48" s="127"/>
      <c r="AH48" s="127"/>
      <c r="AI48" s="127"/>
      <c r="AJ48" s="127"/>
      <c r="AK48" s="127"/>
      <c r="AL48" s="127"/>
      <c r="AM48" s="127"/>
      <c r="AN48" s="127"/>
      <c r="AO48" s="128"/>
      <c r="AP48" s="5"/>
      <c r="AQ48" s="21"/>
      <c r="AR48" s="57"/>
    </row>
    <row r="49" spans="1:44" ht="30.75" customHeight="1" thickBot="1" x14ac:dyDescent="0.3">
      <c r="A49" s="40"/>
      <c r="B49" s="5"/>
      <c r="C49" s="254" t="s">
        <v>100</v>
      </c>
      <c r="D49" s="255"/>
      <c r="E49" s="255"/>
      <c r="F49" s="255"/>
      <c r="G49" s="255"/>
      <c r="H49" s="255"/>
      <c r="I49" s="255"/>
      <c r="J49" s="255"/>
      <c r="K49" s="255"/>
      <c r="L49" s="255"/>
      <c r="M49" s="255"/>
      <c r="N49" s="255"/>
      <c r="O49" s="255"/>
      <c r="P49" s="255"/>
      <c r="Q49" s="255"/>
      <c r="R49" s="255"/>
      <c r="S49" s="256"/>
      <c r="T49" s="51">
        <f>SUM(T47:T48)</f>
        <v>0</v>
      </c>
      <c r="U49" s="47"/>
      <c r="V49" s="38">
        <f>SUM(V47:V48)</f>
        <v>0</v>
      </c>
      <c r="W49" s="127"/>
      <c r="X49" s="127"/>
      <c r="Y49" s="127"/>
      <c r="Z49" s="127"/>
      <c r="AA49" s="127"/>
      <c r="AB49" s="127"/>
      <c r="AC49" s="127"/>
      <c r="AD49" s="127"/>
      <c r="AE49" s="127"/>
      <c r="AF49" s="127"/>
      <c r="AG49" s="127"/>
      <c r="AH49" s="127"/>
      <c r="AI49" s="127"/>
      <c r="AJ49" s="127"/>
      <c r="AK49" s="127"/>
      <c r="AL49" s="127"/>
      <c r="AM49" s="127"/>
      <c r="AN49" s="127"/>
      <c r="AO49" s="128"/>
      <c r="AP49" s="5"/>
      <c r="AQ49" s="21"/>
      <c r="AR49" s="57"/>
    </row>
    <row r="50" spans="1:44" ht="51.75" customHeight="1" x14ac:dyDescent="0.25">
      <c r="A50" s="40"/>
      <c r="B50" s="5"/>
      <c r="C50" s="237" t="s">
        <v>23</v>
      </c>
      <c r="D50" s="228"/>
      <c r="E50" s="228"/>
      <c r="F50" s="228"/>
      <c r="G50" s="228"/>
      <c r="H50" s="228"/>
      <c r="I50" s="228"/>
      <c r="J50" s="228"/>
      <c r="K50" s="228"/>
      <c r="L50" s="228"/>
      <c r="M50" s="228"/>
      <c r="N50" s="228"/>
      <c r="O50" s="228"/>
      <c r="P50" s="228"/>
      <c r="Q50" s="228"/>
      <c r="R50" s="228"/>
      <c r="S50" s="228"/>
      <c r="T50" s="12"/>
      <c r="U50" s="47"/>
      <c r="V50" s="39">
        <f>SUM('Quarter 2'!V50,'Quarter 3'!T50)</f>
        <v>0</v>
      </c>
      <c r="W50" s="127"/>
      <c r="X50" s="127"/>
      <c r="Y50" s="127"/>
      <c r="Z50" s="127"/>
      <c r="AA50" s="127"/>
      <c r="AB50" s="127"/>
      <c r="AC50" s="127"/>
      <c r="AD50" s="127"/>
      <c r="AE50" s="127"/>
      <c r="AF50" s="127"/>
      <c r="AG50" s="127"/>
      <c r="AH50" s="127"/>
      <c r="AI50" s="127"/>
      <c r="AJ50" s="127"/>
      <c r="AK50" s="127"/>
      <c r="AL50" s="127"/>
      <c r="AM50" s="127"/>
      <c r="AN50" s="127"/>
      <c r="AO50" s="128"/>
      <c r="AP50" s="5"/>
      <c r="AQ50" s="21"/>
      <c r="AR50" s="57"/>
    </row>
    <row r="51" spans="1:44" ht="30" customHeight="1" thickBot="1" x14ac:dyDescent="0.3">
      <c r="A51" s="40"/>
      <c r="B51" s="5"/>
      <c r="C51" s="266" t="s">
        <v>93</v>
      </c>
      <c r="D51" s="253"/>
      <c r="E51" s="253"/>
      <c r="F51" s="253"/>
      <c r="G51" s="253"/>
      <c r="H51" s="253"/>
      <c r="I51" s="253"/>
      <c r="J51" s="253"/>
      <c r="K51" s="253"/>
      <c r="L51" s="253"/>
      <c r="M51" s="253"/>
      <c r="N51" s="253"/>
      <c r="O51" s="253"/>
      <c r="P51" s="253"/>
      <c r="Q51" s="253"/>
      <c r="R51" s="253"/>
      <c r="S51" s="253"/>
      <c r="T51" s="11"/>
      <c r="U51" s="47"/>
      <c r="V51" s="34">
        <f>SUM('Quarter 2'!V51,'Quarter 3'!T51)</f>
        <v>0</v>
      </c>
      <c r="W51" s="126"/>
      <c r="X51" s="127"/>
      <c r="Y51" s="127"/>
      <c r="Z51" s="127"/>
      <c r="AA51" s="127"/>
      <c r="AB51" s="127"/>
      <c r="AC51" s="127"/>
      <c r="AD51" s="127"/>
      <c r="AE51" s="127"/>
      <c r="AF51" s="127"/>
      <c r="AG51" s="127"/>
      <c r="AH51" s="127"/>
      <c r="AI51" s="127"/>
      <c r="AJ51" s="127"/>
      <c r="AK51" s="127"/>
      <c r="AL51" s="127"/>
      <c r="AM51" s="127"/>
      <c r="AN51" s="127"/>
      <c r="AO51" s="128"/>
      <c r="AP51" s="5"/>
      <c r="AQ51" s="21"/>
      <c r="AR51" s="57"/>
    </row>
    <row r="52" spans="1:44" ht="49.5" customHeight="1" thickBot="1" x14ac:dyDescent="0.3">
      <c r="A52" s="40"/>
      <c r="B52" s="5"/>
      <c r="C52" s="267" t="s">
        <v>101</v>
      </c>
      <c r="D52" s="268"/>
      <c r="E52" s="268"/>
      <c r="F52" s="268"/>
      <c r="G52" s="268"/>
      <c r="H52" s="268"/>
      <c r="I52" s="268"/>
      <c r="J52" s="268"/>
      <c r="K52" s="268"/>
      <c r="L52" s="268"/>
      <c r="M52" s="268"/>
      <c r="N52" s="268"/>
      <c r="O52" s="268"/>
      <c r="P52" s="268"/>
      <c r="Q52" s="268"/>
      <c r="R52" s="268"/>
      <c r="S52" s="268"/>
      <c r="T52" s="78">
        <f>SUM(T49-T50+T51)</f>
        <v>0</v>
      </c>
      <c r="U52" s="47"/>
      <c r="V52" s="79">
        <f>SUM(V49-V50+V51)</f>
        <v>0</v>
      </c>
      <c r="W52" s="140"/>
      <c r="X52" s="140"/>
      <c r="Y52" s="140"/>
      <c r="Z52" s="140"/>
      <c r="AA52" s="140"/>
      <c r="AB52" s="140"/>
      <c r="AC52" s="140"/>
      <c r="AD52" s="140"/>
      <c r="AE52" s="140"/>
      <c r="AF52" s="140"/>
      <c r="AG52" s="140"/>
      <c r="AH52" s="140"/>
      <c r="AI52" s="140"/>
      <c r="AJ52" s="140"/>
      <c r="AK52" s="140"/>
      <c r="AL52" s="140"/>
      <c r="AM52" s="140"/>
      <c r="AN52" s="140"/>
      <c r="AO52" s="141"/>
      <c r="AP52" s="5"/>
      <c r="AQ52" s="21"/>
      <c r="AR52" s="58"/>
    </row>
    <row r="53" spans="1:44" ht="25.5" customHeight="1" thickTop="1" thickBot="1" x14ac:dyDescent="0.3">
      <c r="A53" s="40"/>
      <c r="B53" s="5"/>
      <c r="C53" s="248" t="s">
        <v>132</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50"/>
      <c r="AP53" s="24"/>
      <c r="AQ53" s="52"/>
      <c r="AR53" s="56"/>
    </row>
    <row r="54" spans="1:44" ht="151.5" customHeight="1" thickTop="1" thickBot="1" x14ac:dyDescent="0.3">
      <c r="A54" s="40"/>
      <c r="B54" s="5"/>
      <c r="C54" s="291"/>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3"/>
      <c r="AP54" s="24"/>
      <c r="AQ54" s="53"/>
      <c r="AR54" s="116" t="s">
        <v>151</v>
      </c>
    </row>
    <row r="55" spans="1:44" ht="20.100000000000001" customHeight="1" x14ac:dyDescent="0.25">
      <c r="A55" s="40"/>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21"/>
      <c r="AR55" s="69"/>
    </row>
    <row r="56" spans="1:44" ht="18" customHeight="1" x14ac:dyDescent="0.25">
      <c r="AR56" s="70"/>
    </row>
    <row r="57" spans="1:44" ht="18" customHeight="1" x14ac:dyDescent="0.25">
      <c r="AR57" s="71"/>
    </row>
    <row r="58" spans="1:44" ht="18" customHeight="1" x14ac:dyDescent="0.25">
      <c r="AR58" s="22"/>
    </row>
  </sheetData>
  <sheetProtection algorithmName="SHA-512" hashValue="7ziIyVJ4W3QMlp7ZWv5AOPltPqUOT0p0+eMIMr1Na6SePR6fTxUMiISXgxfSFEKCa1OLOpd4dWCBpe9TSn95zQ==" saltValue="uAHcsiLEF4/jkfqFI+09xQ==" spinCount="100000" sheet="1" selectLockedCells="1"/>
  <mergeCells count="115">
    <mergeCell ref="C50:S50"/>
    <mergeCell ref="W50:AO50"/>
    <mergeCell ref="C51:S51"/>
    <mergeCell ref="C52:S52"/>
    <mergeCell ref="W52:AO52"/>
    <mergeCell ref="C53:AO53"/>
    <mergeCell ref="C47:S47"/>
    <mergeCell ref="W47:AO47"/>
    <mergeCell ref="C48:S48"/>
    <mergeCell ref="W48:AO48"/>
    <mergeCell ref="C49:S49"/>
    <mergeCell ref="W49:AO49"/>
    <mergeCell ref="C44:S44"/>
    <mergeCell ref="W44:AO44"/>
    <mergeCell ref="C45:S45"/>
    <mergeCell ref="W45:AO45"/>
    <mergeCell ref="C40:S40"/>
    <mergeCell ref="W40:AO40"/>
    <mergeCell ref="C41:S41"/>
    <mergeCell ref="C42:S42"/>
    <mergeCell ref="W42:AO42"/>
    <mergeCell ref="C43:S43"/>
    <mergeCell ref="W43:AO43"/>
    <mergeCell ref="C37:S37"/>
    <mergeCell ref="W37:AO37"/>
    <mergeCell ref="C38:S38"/>
    <mergeCell ref="W38:AO38"/>
    <mergeCell ref="C39:S39"/>
    <mergeCell ref="W39:AO39"/>
    <mergeCell ref="C33:S33"/>
    <mergeCell ref="C34:S34"/>
    <mergeCell ref="W34:AO34"/>
    <mergeCell ref="C35:S35"/>
    <mergeCell ref="W35:AO35"/>
    <mergeCell ref="C31:S31"/>
    <mergeCell ref="W31:AO31"/>
    <mergeCell ref="C32:S32"/>
    <mergeCell ref="W32:AO32"/>
    <mergeCell ref="C26:S26"/>
    <mergeCell ref="W26:AO26"/>
    <mergeCell ref="C27:S27"/>
    <mergeCell ref="C28:S28"/>
    <mergeCell ref="W28:AO28"/>
    <mergeCell ref="C29:S29"/>
    <mergeCell ref="W29:AO29"/>
    <mergeCell ref="C23:S23"/>
    <mergeCell ref="W23:AO23"/>
    <mergeCell ref="C24:S24"/>
    <mergeCell ref="W24:AO24"/>
    <mergeCell ref="C25:S25"/>
    <mergeCell ref="W25:AO25"/>
    <mergeCell ref="C20:S20"/>
    <mergeCell ref="W20:AO20"/>
    <mergeCell ref="C22:S22"/>
    <mergeCell ref="W22:AO22"/>
    <mergeCell ref="C15:L15"/>
    <mergeCell ref="C17:L17"/>
    <mergeCell ref="N17:P17"/>
    <mergeCell ref="Q17:T17"/>
    <mergeCell ref="W17:AC17"/>
    <mergeCell ref="W18:AC18"/>
    <mergeCell ref="N15:P15"/>
    <mergeCell ref="Q15:T15"/>
    <mergeCell ref="W15:AC15"/>
    <mergeCell ref="C16:L16"/>
    <mergeCell ref="N16:P16"/>
    <mergeCell ref="Q16:T16"/>
    <mergeCell ref="W16:AC16"/>
    <mergeCell ref="C18:V18"/>
    <mergeCell ref="B2:AP2"/>
    <mergeCell ref="C3:AP3"/>
    <mergeCell ref="C5:H5"/>
    <mergeCell ref="I5:Y5"/>
    <mergeCell ref="Z5:AE5"/>
    <mergeCell ref="AF5:AO5"/>
    <mergeCell ref="M10:AC10"/>
    <mergeCell ref="AR10:AV12"/>
    <mergeCell ref="C12:L12"/>
    <mergeCell ref="N12:P12"/>
    <mergeCell ref="Q12:T12"/>
    <mergeCell ref="U12:V12"/>
    <mergeCell ref="W12:AC12"/>
    <mergeCell ref="C8:H8"/>
    <mergeCell ref="Z8:AE8"/>
    <mergeCell ref="AF8:AO8"/>
    <mergeCell ref="C9:H9"/>
    <mergeCell ref="I9:S9"/>
    <mergeCell ref="T9:Y9"/>
    <mergeCell ref="I8:Y8"/>
    <mergeCell ref="Z9:AE9"/>
    <mergeCell ref="AF9:AO9"/>
    <mergeCell ref="AR22:AR23"/>
    <mergeCell ref="C21:AO21"/>
    <mergeCell ref="C30:AO30"/>
    <mergeCell ref="C36:AO36"/>
    <mergeCell ref="C46:AO46"/>
    <mergeCell ref="C54:AO54"/>
    <mergeCell ref="W51:AO51"/>
    <mergeCell ref="C6:H6"/>
    <mergeCell ref="I6:Y6"/>
    <mergeCell ref="Z6:AE6"/>
    <mergeCell ref="AF6:AO6"/>
    <mergeCell ref="C7:H7"/>
    <mergeCell ref="I7:Y7"/>
    <mergeCell ref="Z7:AE7"/>
    <mergeCell ref="AF7:AO7"/>
    <mergeCell ref="C13:L13"/>
    <mergeCell ref="M13:M17"/>
    <mergeCell ref="N13:P13"/>
    <mergeCell ref="Q13:T13"/>
    <mergeCell ref="U13:U17"/>
    <mergeCell ref="W13:AC13"/>
    <mergeCell ref="C14:L14"/>
    <mergeCell ref="N14:P14"/>
    <mergeCell ref="Q14:T14"/>
  </mergeCells>
  <dataValidations count="4">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CA1B96F7-B889-4AD4-B6E9-22AD3D14B430}"/>
    <dataValidation allowBlank="1" showInputMessage="1" showErrorMessage="1" prompt="Enter Budget Total in this Cell" sqref="W13:W14 X14:AC14" xr:uid="{ED062BAF-0B18-4AB7-9B8B-271F2B823E5A}"/>
    <dataValidation allowBlank="1" showInputMessage="1" showErrorMessage="1" prompt="Grand total of All Expense Categories" sqref="W16:AC16" xr:uid="{C167A1DA-6EC3-4969-93A3-CA7615D842DA}"/>
    <dataValidation allowBlank="1" showInputMessage="1" showErrorMessage="1" prompt="Difference between Budget Total and Actual Expense Total" sqref="W18" xr:uid="{793E776D-174E-4989-8801-CE4D4178248A}"/>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7" r:id="rId3" name="Check Box 3">
              <controlPr defaultSize="0" autoFill="0" autoLine="0" autoPict="0">
                <anchor moveWithCells="1">
                  <from>
                    <xdr:col>21</xdr:col>
                    <xdr:colOff>457200</xdr:colOff>
                    <xdr:row>7</xdr:row>
                    <xdr:rowOff>19050</xdr:rowOff>
                  </from>
                  <to>
                    <xdr:col>22</xdr:col>
                    <xdr:colOff>333375</xdr:colOff>
                    <xdr:row>7</xdr:row>
                    <xdr:rowOff>285750</xdr:rowOff>
                  </to>
                </anchor>
              </controlPr>
            </control>
          </mc:Choice>
        </mc:AlternateContent>
        <mc:AlternateContent xmlns:mc="http://schemas.openxmlformats.org/markup-compatibility/2006">
          <mc:Choice Requires="x14">
            <control shapeId="21508" r:id="rId4" name="Check Box 4">
              <controlPr defaultSize="0" autoFill="0" autoLine="0" autoPict="0">
                <anchor moveWithCells="1">
                  <from>
                    <xdr:col>22</xdr:col>
                    <xdr:colOff>571500</xdr:colOff>
                    <xdr:row>7</xdr:row>
                    <xdr:rowOff>19050</xdr:rowOff>
                  </from>
                  <to>
                    <xdr:col>24</xdr:col>
                    <xdr:colOff>238125</xdr:colOff>
                    <xdr:row>7</xdr:row>
                    <xdr:rowOff>285750</xdr:rowOff>
                  </to>
                </anchor>
              </controlPr>
            </control>
          </mc:Choice>
        </mc:AlternateContent>
        <mc:AlternateContent xmlns:mc="http://schemas.openxmlformats.org/markup-compatibility/2006">
          <mc:Choice Requires="x14">
            <control shapeId="21509" r:id="rId5" name="Check Box 5">
              <controlPr defaultSize="0" autoFill="0" autoLine="0" autoPict="0">
                <anchor moveWithCells="1">
                  <from>
                    <xdr:col>31</xdr:col>
                    <xdr:colOff>47625</xdr:colOff>
                    <xdr:row>8</xdr:row>
                    <xdr:rowOff>19050</xdr:rowOff>
                  </from>
                  <to>
                    <xdr:col>40</xdr:col>
                    <xdr:colOff>314325</xdr:colOff>
                    <xdr:row>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6328-43F6-4A6C-8E88-16954776B222}">
  <dimension ref="A1:AV58"/>
  <sheetViews>
    <sheetView showGridLines="0" topLeftCell="U1" workbookViewId="0">
      <selection activeCell="W13" sqref="W13:AC13"/>
    </sheetView>
  </sheetViews>
  <sheetFormatPr defaultColWidth="9.140625" defaultRowHeight="18" customHeight="1" x14ac:dyDescent="0.25"/>
  <cols>
    <col min="1" max="1" width="2" style="1" customWidth="1"/>
    <col min="2" max="2" width="2.7109375" style="1" customWidth="1"/>
    <col min="3" max="3" width="4.85546875" style="2" customWidth="1"/>
    <col min="4" max="12" width="4.85546875" style="1" customWidth="1"/>
    <col min="13" max="13" width="4" style="1" customWidth="1"/>
    <col min="14" max="15" width="4.85546875" style="1" customWidth="1"/>
    <col min="16" max="16" width="4.5703125" style="1" customWidth="1"/>
    <col min="17" max="17" width="1.140625" style="1" customWidth="1"/>
    <col min="18" max="18" width="0.7109375" style="1" customWidth="1"/>
    <col min="19" max="19" width="0.85546875" style="1" customWidth="1"/>
    <col min="20" max="20" width="12.42578125" style="1" customWidth="1"/>
    <col min="21" max="21" width="4" style="1" customWidth="1"/>
    <col min="22" max="22" width="16.28515625" style="1" customWidth="1"/>
    <col min="23" max="23" width="12.7109375" style="1" customWidth="1"/>
    <col min="24" max="27" width="4.85546875" style="1" customWidth="1"/>
    <col min="28" max="28" width="6.5703125" style="1" customWidth="1"/>
    <col min="29" max="29" width="3.5703125" style="1" customWidth="1"/>
    <col min="30" max="41" width="4.85546875" style="1" customWidth="1"/>
    <col min="42" max="42" width="2.7109375" style="1" customWidth="1"/>
    <col min="43" max="43" width="2.7109375" style="22" customWidth="1"/>
    <col min="44" max="44" width="65.7109375" style="1" customWidth="1"/>
    <col min="45" max="16384" width="9.140625" style="40"/>
  </cols>
  <sheetData>
    <row r="1" spans="1:48" ht="18" customHeight="1" x14ac:dyDescent="0.25">
      <c r="AR1" s="113"/>
    </row>
    <row r="2" spans="1:48" ht="47.25" customHeight="1" x14ac:dyDescent="0.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20"/>
      <c r="AR2" s="114"/>
    </row>
    <row r="3" spans="1:48" ht="25.5" customHeight="1" x14ac:dyDescent="0.3">
      <c r="B3" s="3"/>
      <c r="C3" s="154" t="s">
        <v>149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c r="AQ3" s="13"/>
      <c r="AR3" s="115"/>
    </row>
    <row r="4" spans="1:48" ht="21.75" customHeight="1" x14ac:dyDescent="0.25">
      <c r="B4" s="3"/>
      <c r="C4" s="19" t="s">
        <v>10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23"/>
      <c r="AQ4" s="21"/>
      <c r="AR4" s="112"/>
    </row>
    <row r="5" spans="1:48" ht="24" customHeight="1" x14ac:dyDescent="0.25">
      <c r="B5" s="3"/>
      <c r="C5" s="146" t="s">
        <v>2</v>
      </c>
      <c r="D5" s="146"/>
      <c r="E5" s="146"/>
      <c r="F5" s="146"/>
      <c r="G5" s="146"/>
      <c r="H5" s="146"/>
      <c r="I5" s="147"/>
      <c r="J5" s="148"/>
      <c r="K5" s="148"/>
      <c r="L5" s="148"/>
      <c r="M5" s="148"/>
      <c r="N5" s="148"/>
      <c r="O5" s="148"/>
      <c r="P5" s="148"/>
      <c r="Q5" s="148"/>
      <c r="R5" s="148"/>
      <c r="S5" s="148"/>
      <c r="T5" s="148"/>
      <c r="U5" s="148"/>
      <c r="V5" s="148"/>
      <c r="W5" s="148"/>
      <c r="X5" s="148"/>
      <c r="Y5" s="148"/>
      <c r="Z5" s="156" t="s">
        <v>1</v>
      </c>
      <c r="AA5" s="157"/>
      <c r="AB5" s="157"/>
      <c r="AC5" s="157"/>
      <c r="AD5" s="157"/>
      <c r="AE5" s="158"/>
      <c r="AF5" s="147"/>
      <c r="AG5" s="148"/>
      <c r="AH5" s="148"/>
      <c r="AI5" s="148"/>
      <c r="AJ5" s="148"/>
      <c r="AK5" s="148"/>
      <c r="AL5" s="148"/>
      <c r="AM5" s="148"/>
      <c r="AN5" s="148"/>
      <c r="AO5" s="148"/>
      <c r="AP5" s="5"/>
      <c r="AQ5" s="41"/>
      <c r="AR5" s="111"/>
    </row>
    <row r="6" spans="1:48" ht="24" customHeight="1" x14ac:dyDescent="0.25">
      <c r="B6" s="3"/>
      <c r="C6" s="146" t="s">
        <v>3</v>
      </c>
      <c r="D6" s="146"/>
      <c r="E6" s="146"/>
      <c r="F6" s="146"/>
      <c r="G6" s="146"/>
      <c r="H6" s="146"/>
      <c r="I6" s="147"/>
      <c r="J6" s="148"/>
      <c r="K6" s="148"/>
      <c r="L6" s="148"/>
      <c r="M6" s="148"/>
      <c r="N6" s="148"/>
      <c r="O6" s="148"/>
      <c r="P6" s="148"/>
      <c r="Q6" s="148"/>
      <c r="R6" s="148"/>
      <c r="S6" s="148"/>
      <c r="T6" s="148"/>
      <c r="U6" s="148"/>
      <c r="V6" s="148"/>
      <c r="W6" s="148"/>
      <c r="X6" s="148"/>
      <c r="Y6" s="149"/>
      <c r="Z6" s="146" t="s">
        <v>6</v>
      </c>
      <c r="AA6" s="146"/>
      <c r="AB6" s="146"/>
      <c r="AC6" s="146"/>
      <c r="AD6" s="146"/>
      <c r="AE6" s="146"/>
      <c r="AF6" s="147"/>
      <c r="AG6" s="148"/>
      <c r="AH6" s="148"/>
      <c r="AI6" s="148"/>
      <c r="AJ6" s="148"/>
      <c r="AK6" s="148"/>
      <c r="AL6" s="148"/>
      <c r="AM6" s="148"/>
      <c r="AN6" s="148"/>
      <c r="AO6" s="148"/>
      <c r="AP6" s="5"/>
      <c r="AQ6" s="41"/>
      <c r="AR6" s="111"/>
    </row>
    <row r="7" spans="1:48" ht="24" customHeight="1" x14ac:dyDescent="0.25">
      <c r="B7" s="3"/>
      <c r="C7" s="150" t="s">
        <v>5</v>
      </c>
      <c r="D7" s="151"/>
      <c r="E7" s="151"/>
      <c r="F7" s="151"/>
      <c r="G7" s="151"/>
      <c r="H7" s="152"/>
      <c r="I7" s="147"/>
      <c r="J7" s="148"/>
      <c r="K7" s="148"/>
      <c r="L7" s="148"/>
      <c r="M7" s="148"/>
      <c r="N7" s="148"/>
      <c r="O7" s="148"/>
      <c r="P7" s="148"/>
      <c r="Q7" s="148"/>
      <c r="R7" s="148"/>
      <c r="S7" s="148"/>
      <c r="T7" s="148"/>
      <c r="U7" s="148"/>
      <c r="V7" s="148"/>
      <c r="W7" s="148"/>
      <c r="X7" s="148"/>
      <c r="Y7" s="149"/>
      <c r="Z7" s="146" t="s">
        <v>4</v>
      </c>
      <c r="AA7" s="146"/>
      <c r="AB7" s="146"/>
      <c r="AC7" s="146"/>
      <c r="AD7" s="146"/>
      <c r="AE7" s="146"/>
      <c r="AF7" s="147"/>
      <c r="AG7" s="148"/>
      <c r="AH7" s="148"/>
      <c r="AI7" s="148"/>
      <c r="AJ7" s="148"/>
      <c r="AK7" s="148"/>
      <c r="AL7" s="148"/>
      <c r="AM7" s="148"/>
      <c r="AN7" s="148"/>
      <c r="AO7" s="148"/>
      <c r="AP7" s="5"/>
      <c r="AQ7" s="41"/>
    </row>
    <row r="8" spans="1:48" ht="24" customHeight="1" x14ac:dyDescent="0.25">
      <c r="B8" s="3"/>
      <c r="C8" s="171" t="s">
        <v>7</v>
      </c>
      <c r="D8" s="172"/>
      <c r="E8" s="172"/>
      <c r="F8" s="172"/>
      <c r="G8" s="172"/>
      <c r="H8" s="173"/>
      <c r="I8" s="177" t="s">
        <v>123</v>
      </c>
      <c r="J8" s="178"/>
      <c r="K8" s="178"/>
      <c r="L8" s="178"/>
      <c r="M8" s="178"/>
      <c r="N8" s="178"/>
      <c r="O8" s="178"/>
      <c r="P8" s="178"/>
      <c r="Q8" s="178"/>
      <c r="R8" s="178"/>
      <c r="S8" s="178"/>
      <c r="T8" s="178"/>
      <c r="U8" s="178"/>
      <c r="V8" s="178"/>
      <c r="W8" s="178"/>
      <c r="X8" s="178"/>
      <c r="Y8" s="179"/>
      <c r="Z8" s="174" t="s">
        <v>9</v>
      </c>
      <c r="AA8" s="175"/>
      <c r="AB8" s="175"/>
      <c r="AC8" s="175"/>
      <c r="AD8" s="175"/>
      <c r="AE8" s="176"/>
      <c r="AF8" s="147"/>
      <c r="AG8" s="148"/>
      <c r="AH8" s="148"/>
      <c r="AI8" s="148"/>
      <c r="AJ8" s="148"/>
      <c r="AK8" s="148"/>
      <c r="AL8" s="148"/>
      <c r="AM8" s="148"/>
      <c r="AN8" s="148"/>
      <c r="AO8" s="148"/>
      <c r="AP8" s="5"/>
      <c r="AQ8" s="41"/>
    </row>
    <row r="9" spans="1:48" ht="24" customHeight="1" x14ac:dyDescent="0.25">
      <c r="B9" s="3"/>
      <c r="C9" s="171" t="s">
        <v>8</v>
      </c>
      <c r="D9" s="172"/>
      <c r="E9" s="172"/>
      <c r="F9" s="172"/>
      <c r="G9" s="172"/>
      <c r="H9" s="173"/>
      <c r="I9" s="177" t="s">
        <v>148</v>
      </c>
      <c r="J9" s="178"/>
      <c r="K9" s="178"/>
      <c r="L9" s="178"/>
      <c r="M9" s="178"/>
      <c r="N9" s="178"/>
      <c r="O9" s="178"/>
      <c r="P9" s="178"/>
      <c r="Q9" s="178"/>
      <c r="R9" s="178"/>
      <c r="S9" s="280"/>
      <c r="T9" s="281" t="s">
        <v>147</v>
      </c>
      <c r="U9" s="178"/>
      <c r="V9" s="178"/>
      <c r="W9" s="178"/>
      <c r="X9" s="178"/>
      <c r="Y9" s="181"/>
      <c r="Z9" s="174" t="s">
        <v>117</v>
      </c>
      <c r="AA9" s="175"/>
      <c r="AB9" s="175"/>
      <c r="AC9" s="175"/>
      <c r="AD9" s="175"/>
      <c r="AE9" s="176"/>
      <c r="AF9" s="180"/>
      <c r="AG9" s="180"/>
      <c r="AH9" s="180"/>
      <c r="AI9" s="180"/>
      <c r="AJ9" s="180"/>
      <c r="AK9" s="180"/>
      <c r="AL9" s="180"/>
      <c r="AM9" s="180"/>
      <c r="AN9" s="180"/>
      <c r="AO9" s="180"/>
      <c r="AP9" s="5"/>
      <c r="AQ9" s="42"/>
    </row>
    <row r="10" spans="1:48" s="44" customFormat="1" ht="28.5" customHeight="1" x14ac:dyDescent="0.4">
      <c r="A10" s="7"/>
      <c r="B10" s="7"/>
      <c r="C10" s="8"/>
      <c r="D10" s="7"/>
      <c r="E10" s="7"/>
      <c r="F10" s="7"/>
      <c r="G10" s="7"/>
      <c r="H10" s="7"/>
      <c r="I10" s="9"/>
      <c r="J10" s="9"/>
      <c r="K10" s="9"/>
      <c r="L10" s="43"/>
      <c r="M10" s="182" t="s">
        <v>107</v>
      </c>
      <c r="N10" s="182"/>
      <c r="O10" s="182"/>
      <c r="P10" s="182"/>
      <c r="Q10" s="182"/>
      <c r="R10" s="182"/>
      <c r="S10" s="182"/>
      <c r="T10" s="182"/>
      <c r="U10" s="182"/>
      <c r="V10" s="182"/>
      <c r="W10" s="182"/>
      <c r="X10" s="182"/>
      <c r="Y10" s="182"/>
      <c r="Z10" s="182"/>
      <c r="AA10" s="182"/>
      <c r="AB10" s="182"/>
      <c r="AC10" s="182"/>
      <c r="AD10" s="3"/>
      <c r="AE10" s="3"/>
      <c r="AF10" s="3"/>
      <c r="AG10" s="3"/>
      <c r="AH10" s="3"/>
      <c r="AI10" s="3"/>
      <c r="AJ10" s="3"/>
      <c r="AK10" s="3"/>
      <c r="AL10" s="3"/>
      <c r="AM10" s="3"/>
      <c r="AN10" s="3"/>
      <c r="AO10" s="3"/>
      <c r="AP10" s="5"/>
      <c r="AQ10" s="9"/>
      <c r="AR10" s="160"/>
      <c r="AS10" s="160"/>
      <c r="AT10" s="160"/>
      <c r="AU10" s="160"/>
      <c r="AV10" s="160"/>
    </row>
    <row r="11" spans="1:48" ht="8.25" customHeight="1" thickBot="1" x14ac:dyDescent="0.3">
      <c r="B11" s="3"/>
      <c r="C11" s="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R11" s="160"/>
      <c r="AS11" s="160"/>
      <c r="AT11" s="160"/>
      <c r="AU11" s="160"/>
      <c r="AV11" s="160"/>
    </row>
    <row r="12" spans="1:48" ht="22.5" customHeight="1" thickBot="1" x14ac:dyDescent="0.3">
      <c r="B12" s="3"/>
      <c r="C12" s="161" t="s">
        <v>29</v>
      </c>
      <c r="D12" s="162"/>
      <c r="E12" s="162"/>
      <c r="F12" s="162"/>
      <c r="G12" s="162"/>
      <c r="H12" s="162"/>
      <c r="I12" s="162"/>
      <c r="J12" s="162"/>
      <c r="K12" s="162"/>
      <c r="L12" s="162"/>
      <c r="M12" s="14"/>
      <c r="N12" s="163" t="s">
        <v>94</v>
      </c>
      <c r="O12" s="164"/>
      <c r="P12" s="165"/>
      <c r="Q12" s="166" t="s">
        <v>104</v>
      </c>
      <c r="R12" s="164"/>
      <c r="S12" s="164"/>
      <c r="T12" s="165"/>
      <c r="U12" s="166" t="s">
        <v>103</v>
      </c>
      <c r="V12" s="168"/>
      <c r="W12" s="169" t="s">
        <v>92</v>
      </c>
      <c r="X12" s="169"/>
      <c r="Y12" s="169"/>
      <c r="Z12" s="169"/>
      <c r="AA12" s="169"/>
      <c r="AB12" s="169"/>
      <c r="AC12" s="170"/>
      <c r="AD12" s="3"/>
      <c r="AE12" s="3"/>
      <c r="AF12" s="3"/>
      <c r="AG12" s="3"/>
      <c r="AH12" s="3"/>
      <c r="AI12" s="3"/>
      <c r="AJ12" s="3"/>
      <c r="AK12" s="3"/>
      <c r="AL12" s="3"/>
      <c r="AM12" s="3"/>
      <c r="AN12" s="3"/>
      <c r="AO12" s="3"/>
      <c r="AP12" s="3"/>
      <c r="AR12" s="160"/>
      <c r="AS12" s="160"/>
      <c r="AT12" s="160"/>
      <c r="AU12" s="160"/>
      <c r="AV12" s="160"/>
    </row>
    <row r="13" spans="1:48" ht="24.75" customHeight="1" x14ac:dyDescent="0.25">
      <c r="B13" s="3"/>
      <c r="C13" s="183" t="str">
        <f>C29</f>
        <v xml:space="preserve">7. TOTAL CASE MANAGEMENT SERVICES  </v>
      </c>
      <c r="D13" s="184"/>
      <c r="E13" s="184"/>
      <c r="F13" s="184"/>
      <c r="G13" s="184"/>
      <c r="H13" s="184"/>
      <c r="I13" s="184"/>
      <c r="J13" s="184"/>
      <c r="K13" s="184"/>
      <c r="L13" s="184"/>
      <c r="M13" s="185" t="s">
        <v>114</v>
      </c>
      <c r="N13" s="188" t="e">
        <f>Q13/$W$13</f>
        <v>#DIV/0!</v>
      </c>
      <c r="O13" s="188">
        <f>Q15</f>
        <v>0</v>
      </c>
      <c r="P13" s="188">
        <f>R15</f>
        <v>0</v>
      </c>
      <c r="Q13" s="189">
        <f>T29</f>
        <v>0</v>
      </c>
      <c r="R13" s="189"/>
      <c r="S13" s="189"/>
      <c r="T13" s="190"/>
      <c r="U13" s="191" t="s">
        <v>95</v>
      </c>
      <c r="V13" s="63">
        <f>V29</f>
        <v>0</v>
      </c>
      <c r="W13" s="193"/>
      <c r="X13" s="193"/>
      <c r="Y13" s="193"/>
      <c r="Z13" s="193"/>
      <c r="AA13" s="193"/>
      <c r="AB13" s="193"/>
      <c r="AC13" s="194"/>
      <c r="AD13" s="3"/>
      <c r="AE13" s="3"/>
      <c r="AF13" s="3"/>
      <c r="AG13" s="3"/>
      <c r="AH13" s="3"/>
      <c r="AI13" s="3"/>
      <c r="AJ13" s="3"/>
      <c r="AK13" s="3"/>
      <c r="AL13" s="3"/>
      <c r="AM13" s="3"/>
      <c r="AN13" s="3"/>
      <c r="AO13" s="3"/>
      <c r="AP13" s="3"/>
    </row>
    <row r="14" spans="1:48" ht="21.75" customHeight="1" x14ac:dyDescent="0.25">
      <c r="B14" s="3"/>
      <c r="C14" s="195" t="str">
        <f>C35</f>
        <v xml:space="preserve">11. TOTAL SUPPORT SERVICES  </v>
      </c>
      <c r="D14" s="196"/>
      <c r="E14" s="196"/>
      <c r="F14" s="196"/>
      <c r="G14" s="196"/>
      <c r="H14" s="196"/>
      <c r="I14" s="196"/>
      <c r="J14" s="196"/>
      <c r="K14" s="196"/>
      <c r="L14" s="196"/>
      <c r="M14" s="186"/>
      <c r="N14" s="197" t="e">
        <f>Q14/$W$13</f>
        <v>#DIV/0!</v>
      </c>
      <c r="O14" s="197">
        <f t="shared" ref="O14:P16" si="0">Q16</f>
        <v>0</v>
      </c>
      <c r="P14" s="197">
        <f t="shared" si="0"/>
        <v>0</v>
      </c>
      <c r="Q14" s="198">
        <f>T35</f>
        <v>0</v>
      </c>
      <c r="R14" s="198"/>
      <c r="S14" s="198"/>
      <c r="T14" s="199"/>
      <c r="U14" s="191"/>
      <c r="V14" s="64">
        <f>V35</f>
        <v>0</v>
      </c>
      <c r="W14" s="25"/>
      <c r="X14" s="25"/>
      <c r="Y14" s="25"/>
      <c r="Z14" s="25"/>
      <c r="AA14" s="25"/>
      <c r="AB14" s="25"/>
      <c r="AC14" s="26"/>
      <c r="AD14" s="3"/>
      <c r="AE14" s="3"/>
      <c r="AF14" s="3"/>
      <c r="AG14" s="3"/>
      <c r="AH14" s="3"/>
      <c r="AI14" s="3"/>
      <c r="AJ14" s="3"/>
      <c r="AK14" s="3"/>
      <c r="AL14" s="3"/>
      <c r="AM14" s="3"/>
      <c r="AN14" s="3"/>
      <c r="AO14" s="3"/>
      <c r="AP14" s="3"/>
    </row>
    <row r="15" spans="1:48" ht="23.25" customHeight="1" thickBot="1" x14ac:dyDescent="0.3">
      <c r="B15" s="3"/>
      <c r="C15" s="200" t="str">
        <f>C43</f>
        <v>14. TOTAL ORAL HEALTHCARE SERVICES</v>
      </c>
      <c r="D15" s="201"/>
      <c r="E15" s="201"/>
      <c r="F15" s="201"/>
      <c r="G15" s="201"/>
      <c r="H15" s="201"/>
      <c r="I15" s="201"/>
      <c r="J15" s="201"/>
      <c r="K15" s="201"/>
      <c r="L15" s="201"/>
      <c r="M15" s="186"/>
      <c r="N15" s="215" t="e">
        <f>Q15/$W$13</f>
        <v>#DIV/0!</v>
      </c>
      <c r="O15" s="215">
        <f t="shared" si="0"/>
        <v>0</v>
      </c>
      <c r="P15" s="215">
        <f t="shared" si="0"/>
        <v>0</v>
      </c>
      <c r="Q15" s="216">
        <f>T43</f>
        <v>0</v>
      </c>
      <c r="R15" s="216"/>
      <c r="S15" s="216"/>
      <c r="T15" s="217"/>
      <c r="U15" s="191"/>
      <c r="V15" s="65">
        <f>V43</f>
        <v>0</v>
      </c>
      <c r="W15" s="218" t="s">
        <v>140</v>
      </c>
      <c r="X15" s="218"/>
      <c r="Y15" s="218"/>
      <c r="Z15" s="218"/>
      <c r="AA15" s="218"/>
      <c r="AB15" s="218"/>
      <c r="AC15" s="219"/>
      <c r="AD15" s="3"/>
      <c r="AE15" s="3"/>
      <c r="AF15" s="3"/>
      <c r="AG15" s="3"/>
      <c r="AH15" s="3"/>
      <c r="AI15" s="3"/>
      <c r="AJ15" s="3"/>
      <c r="AK15" s="3"/>
      <c r="AL15" s="3"/>
      <c r="AM15" s="3"/>
      <c r="AN15" s="3"/>
      <c r="AO15" s="3"/>
      <c r="AP15" s="3"/>
      <c r="AR15" s="111"/>
    </row>
    <row r="16" spans="1:48" ht="31.5" customHeight="1" thickBot="1" x14ac:dyDescent="0.3">
      <c r="B16" s="3"/>
      <c r="C16" s="220" t="str">
        <f>C44</f>
        <v xml:space="preserve"> 15. TOTAL CASE MANAGEMENT, SUPPORT SERVICES AND ORAL HEALTHCARE SERVICES THIS PERIOD </v>
      </c>
      <c r="D16" s="221"/>
      <c r="E16" s="221"/>
      <c r="F16" s="221"/>
      <c r="G16" s="221"/>
      <c r="H16" s="221"/>
      <c r="I16" s="221"/>
      <c r="J16" s="221"/>
      <c r="K16" s="221"/>
      <c r="L16" s="221"/>
      <c r="M16" s="186"/>
      <c r="N16" s="222" t="e">
        <f>Q16/$W$13</f>
        <v>#DIV/0!</v>
      </c>
      <c r="O16" s="222">
        <f t="shared" si="0"/>
        <v>0</v>
      </c>
      <c r="P16" s="222">
        <f t="shared" si="0"/>
        <v>0</v>
      </c>
      <c r="Q16" s="223">
        <f>T44</f>
        <v>0</v>
      </c>
      <c r="R16" s="223"/>
      <c r="S16" s="223"/>
      <c r="T16" s="224"/>
      <c r="U16" s="191"/>
      <c r="V16" s="66">
        <f>V44</f>
        <v>0</v>
      </c>
      <c r="W16" s="225">
        <f>SUM(V16)</f>
        <v>0</v>
      </c>
      <c r="X16" s="225"/>
      <c r="Y16" s="225"/>
      <c r="Z16" s="225"/>
      <c r="AA16" s="225"/>
      <c r="AB16" s="225"/>
      <c r="AC16" s="226"/>
      <c r="AD16" s="3"/>
      <c r="AE16" s="3"/>
      <c r="AF16" s="3"/>
      <c r="AG16" s="3"/>
      <c r="AH16" s="3"/>
      <c r="AI16" s="3"/>
      <c r="AJ16" s="3"/>
      <c r="AK16" s="3"/>
      <c r="AL16" s="3"/>
      <c r="AM16" s="3"/>
      <c r="AN16" s="3"/>
      <c r="AO16" s="3"/>
      <c r="AP16" s="3"/>
    </row>
    <row r="17" spans="1:44" ht="21.75" customHeight="1" thickBot="1" x14ac:dyDescent="0.3">
      <c r="B17" s="3"/>
      <c r="C17" s="202" t="s">
        <v>102</v>
      </c>
      <c r="D17" s="203"/>
      <c r="E17" s="203"/>
      <c r="F17" s="203"/>
      <c r="G17" s="203"/>
      <c r="H17" s="203"/>
      <c r="I17" s="203"/>
      <c r="J17" s="203"/>
      <c r="K17" s="203"/>
      <c r="L17" s="203"/>
      <c r="M17" s="187"/>
      <c r="N17" s="204" t="e">
        <f>W18/$W$13</f>
        <v>#DIV/0!</v>
      </c>
      <c r="O17" s="204"/>
      <c r="P17" s="204"/>
      <c r="Q17" s="205">
        <f>W18</f>
        <v>0</v>
      </c>
      <c r="R17" s="205"/>
      <c r="S17" s="205"/>
      <c r="T17" s="206"/>
      <c r="U17" s="192"/>
      <c r="V17" s="67">
        <f>W13-V44</f>
        <v>0</v>
      </c>
      <c r="W17" s="207" t="s">
        <v>141</v>
      </c>
      <c r="X17" s="207"/>
      <c r="Y17" s="207"/>
      <c r="Z17" s="207"/>
      <c r="AA17" s="207"/>
      <c r="AB17" s="207"/>
      <c r="AC17" s="208"/>
      <c r="AD17" s="3"/>
      <c r="AE17" s="3"/>
      <c r="AF17" s="3"/>
      <c r="AG17" s="3"/>
      <c r="AH17" s="3"/>
      <c r="AI17" s="3"/>
      <c r="AJ17" s="3"/>
      <c r="AK17" s="3"/>
      <c r="AL17" s="3"/>
      <c r="AM17" s="3"/>
      <c r="AN17" s="3"/>
      <c r="AO17" s="3"/>
      <c r="AP17" s="3"/>
      <c r="AR17" s="111"/>
    </row>
    <row r="18" spans="1:44" ht="30" customHeight="1" thickBot="1" x14ac:dyDescent="0.3">
      <c r="B18" s="3"/>
      <c r="C18" s="212" t="s">
        <v>150</v>
      </c>
      <c r="D18" s="213"/>
      <c r="E18" s="213"/>
      <c r="F18" s="213"/>
      <c r="G18" s="213"/>
      <c r="H18" s="213"/>
      <c r="I18" s="213"/>
      <c r="J18" s="213"/>
      <c r="K18" s="213"/>
      <c r="L18" s="213"/>
      <c r="M18" s="213"/>
      <c r="N18" s="213"/>
      <c r="O18" s="213"/>
      <c r="P18" s="213"/>
      <c r="Q18" s="213"/>
      <c r="R18" s="213"/>
      <c r="S18" s="213"/>
      <c r="T18" s="213"/>
      <c r="U18" s="213"/>
      <c r="V18" s="214"/>
      <c r="W18" s="209">
        <f>SUM(W13-W16)</f>
        <v>0</v>
      </c>
      <c r="X18" s="210"/>
      <c r="Y18" s="210"/>
      <c r="Z18" s="210"/>
      <c r="AA18" s="210"/>
      <c r="AB18" s="210"/>
      <c r="AC18" s="211"/>
      <c r="AD18" s="3"/>
      <c r="AE18" s="3"/>
      <c r="AF18" s="3"/>
      <c r="AG18" s="3"/>
      <c r="AH18" s="3"/>
      <c r="AI18" s="3"/>
      <c r="AJ18" s="3"/>
      <c r="AK18" s="3"/>
      <c r="AL18" s="3"/>
      <c r="AM18" s="3"/>
      <c r="AN18" s="3"/>
      <c r="AO18" s="3"/>
      <c r="AP18" s="3"/>
    </row>
    <row r="19" spans="1:44" ht="20.25" customHeight="1" thickBot="1" x14ac:dyDescent="0.3">
      <c r="B19" s="3"/>
      <c r="C19" s="4"/>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R19" s="111"/>
    </row>
    <row r="20" spans="1:44" ht="31.5" customHeight="1" thickTop="1" thickBot="1" x14ac:dyDescent="0.3">
      <c r="A20" s="40"/>
      <c r="B20" s="5"/>
      <c r="C20" s="232" t="s">
        <v>0</v>
      </c>
      <c r="D20" s="233"/>
      <c r="E20" s="233"/>
      <c r="F20" s="233"/>
      <c r="G20" s="233"/>
      <c r="H20" s="233"/>
      <c r="I20" s="233"/>
      <c r="J20" s="233"/>
      <c r="K20" s="233"/>
      <c r="L20" s="233"/>
      <c r="M20" s="233"/>
      <c r="N20" s="233"/>
      <c r="O20" s="233"/>
      <c r="P20" s="233"/>
      <c r="Q20" s="233"/>
      <c r="R20" s="233"/>
      <c r="S20" s="233"/>
      <c r="T20" s="72" t="s">
        <v>110</v>
      </c>
      <c r="U20" s="18"/>
      <c r="V20" s="73" t="s">
        <v>30</v>
      </c>
      <c r="W20" s="234" t="s">
        <v>125</v>
      </c>
      <c r="X20" s="235"/>
      <c r="Y20" s="235"/>
      <c r="Z20" s="235"/>
      <c r="AA20" s="235"/>
      <c r="AB20" s="235"/>
      <c r="AC20" s="235"/>
      <c r="AD20" s="235"/>
      <c r="AE20" s="235"/>
      <c r="AF20" s="235"/>
      <c r="AG20" s="235"/>
      <c r="AH20" s="235"/>
      <c r="AI20" s="235"/>
      <c r="AJ20" s="235"/>
      <c r="AK20" s="235"/>
      <c r="AL20" s="235"/>
      <c r="AM20" s="235"/>
      <c r="AN20" s="235"/>
      <c r="AO20" s="236"/>
      <c r="AP20" s="5"/>
      <c r="AQ20" s="21"/>
      <c r="AR20" s="117" t="s">
        <v>152</v>
      </c>
    </row>
    <row r="21" spans="1:44" ht="21.95" customHeight="1" thickTop="1" thickBot="1" x14ac:dyDescent="0.3">
      <c r="A21" s="40"/>
      <c r="B21" s="5"/>
      <c r="C21" s="120" t="s">
        <v>131</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2"/>
      <c r="AP21" s="5"/>
      <c r="AQ21" s="21"/>
      <c r="AR21" s="55"/>
    </row>
    <row r="22" spans="1:44" ht="18" customHeight="1" thickTop="1" x14ac:dyDescent="0.25">
      <c r="A22" s="40"/>
      <c r="B22" s="5"/>
      <c r="C22" s="237" t="s">
        <v>12</v>
      </c>
      <c r="D22" s="238"/>
      <c r="E22" s="238"/>
      <c r="F22" s="238"/>
      <c r="G22" s="238"/>
      <c r="H22" s="238"/>
      <c r="I22" s="238"/>
      <c r="J22" s="238"/>
      <c r="K22" s="238"/>
      <c r="L22" s="238"/>
      <c r="M22" s="238"/>
      <c r="N22" s="238"/>
      <c r="O22" s="238"/>
      <c r="P22" s="238"/>
      <c r="Q22" s="238"/>
      <c r="R22" s="238"/>
      <c r="S22" s="238"/>
      <c r="T22" s="74"/>
      <c r="U22" s="45"/>
      <c r="V22" s="30">
        <f>SUM('Quarter 3'!V22,'Quarter 4'!T22)</f>
        <v>0</v>
      </c>
      <c r="W22" s="239"/>
      <c r="X22" s="239"/>
      <c r="Y22" s="239"/>
      <c r="Z22" s="239"/>
      <c r="AA22" s="239"/>
      <c r="AB22" s="239"/>
      <c r="AC22" s="239"/>
      <c r="AD22" s="239"/>
      <c r="AE22" s="239"/>
      <c r="AF22" s="239"/>
      <c r="AG22" s="239"/>
      <c r="AH22" s="239"/>
      <c r="AI22" s="239"/>
      <c r="AJ22" s="239"/>
      <c r="AK22" s="239"/>
      <c r="AL22" s="239"/>
      <c r="AM22" s="239"/>
      <c r="AN22" s="239"/>
      <c r="AO22" s="240"/>
      <c r="AP22" s="5"/>
      <c r="AQ22" s="21"/>
      <c r="AR22" s="118"/>
    </row>
    <row r="23" spans="1:44" ht="18" customHeight="1" x14ac:dyDescent="0.25">
      <c r="A23" s="40"/>
      <c r="B23" s="5"/>
      <c r="C23" s="142" t="s">
        <v>13</v>
      </c>
      <c r="D23" s="143"/>
      <c r="E23" s="143"/>
      <c r="F23" s="143"/>
      <c r="G23" s="143"/>
      <c r="H23" s="143"/>
      <c r="I23" s="143"/>
      <c r="J23" s="143"/>
      <c r="K23" s="143"/>
      <c r="L23" s="143"/>
      <c r="M23" s="143"/>
      <c r="N23" s="143"/>
      <c r="O23" s="143"/>
      <c r="P23" s="143"/>
      <c r="Q23" s="143"/>
      <c r="R23" s="143"/>
      <c r="S23" s="143"/>
      <c r="T23" s="16"/>
      <c r="U23" s="45"/>
      <c r="V23" s="27">
        <f>SUM('Quarter 3'!V23,'Quarter 4'!T23)</f>
        <v>0</v>
      </c>
      <c r="W23" s="127"/>
      <c r="X23" s="127"/>
      <c r="Y23" s="127"/>
      <c r="Z23" s="127"/>
      <c r="AA23" s="127"/>
      <c r="AB23" s="127"/>
      <c r="AC23" s="127"/>
      <c r="AD23" s="127"/>
      <c r="AE23" s="127"/>
      <c r="AF23" s="127"/>
      <c r="AG23" s="127"/>
      <c r="AH23" s="127"/>
      <c r="AI23" s="127"/>
      <c r="AJ23" s="127"/>
      <c r="AK23" s="127"/>
      <c r="AL23" s="127"/>
      <c r="AM23" s="127"/>
      <c r="AN23" s="127"/>
      <c r="AO23" s="128"/>
      <c r="AP23" s="5"/>
      <c r="AQ23" s="21"/>
      <c r="AR23" s="119"/>
    </row>
    <row r="24" spans="1:44" ht="30" customHeight="1" x14ac:dyDescent="0.25">
      <c r="A24" s="40"/>
      <c r="B24" s="5"/>
      <c r="C24" s="132" t="s">
        <v>99</v>
      </c>
      <c r="D24" s="143"/>
      <c r="E24" s="143"/>
      <c r="F24" s="143"/>
      <c r="G24" s="143"/>
      <c r="H24" s="143"/>
      <c r="I24" s="143"/>
      <c r="J24" s="143"/>
      <c r="K24" s="143"/>
      <c r="L24" s="143"/>
      <c r="M24" s="143"/>
      <c r="N24" s="143"/>
      <c r="O24" s="143"/>
      <c r="P24" s="143"/>
      <c r="Q24" s="143"/>
      <c r="R24" s="143"/>
      <c r="S24" s="143"/>
      <c r="T24" s="16"/>
      <c r="U24" s="45"/>
      <c r="V24" s="27">
        <f>SUM('Quarter 3'!V24,'Quarter 4'!T24)</f>
        <v>0</v>
      </c>
      <c r="W24" s="127"/>
      <c r="X24" s="127"/>
      <c r="Y24" s="127"/>
      <c r="Z24" s="127"/>
      <c r="AA24" s="127"/>
      <c r="AB24" s="127"/>
      <c r="AC24" s="127"/>
      <c r="AD24" s="127"/>
      <c r="AE24" s="127"/>
      <c r="AF24" s="127"/>
      <c r="AG24" s="127"/>
      <c r="AH24" s="127"/>
      <c r="AI24" s="127"/>
      <c r="AJ24" s="127"/>
      <c r="AK24" s="127"/>
      <c r="AL24" s="127"/>
      <c r="AM24" s="127"/>
      <c r="AN24" s="127"/>
      <c r="AO24" s="128"/>
      <c r="AP24" s="5"/>
      <c r="AQ24" s="21"/>
      <c r="AR24" s="68"/>
    </row>
    <row r="25" spans="1:44" ht="18" customHeight="1" x14ac:dyDescent="0.25">
      <c r="A25" s="40"/>
      <c r="B25" s="5"/>
      <c r="C25" s="142" t="s">
        <v>14</v>
      </c>
      <c r="D25" s="143"/>
      <c r="E25" s="143"/>
      <c r="F25" s="143"/>
      <c r="G25" s="143"/>
      <c r="H25" s="143"/>
      <c r="I25" s="143"/>
      <c r="J25" s="143"/>
      <c r="K25" s="143"/>
      <c r="L25" s="143"/>
      <c r="M25" s="143"/>
      <c r="N25" s="143"/>
      <c r="O25" s="143"/>
      <c r="P25" s="143"/>
      <c r="Q25" s="143"/>
      <c r="R25" s="143"/>
      <c r="S25" s="143"/>
      <c r="T25" s="16"/>
      <c r="U25" s="45"/>
      <c r="V25" s="27">
        <f>SUM('Quarter 3'!V25,'Quarter 4'!T25)</f>
        <v>0</v>
      </c>
      <c r="W25" s="127"/>
      <c r="X25" s="127"/>
      <c r="Y25" s="127"/>
      <c r="Z25" s="127"/>
      <c r="AA25" s="127"/>
      <c r="AB25" s="127"/>
      <c r="AC25" s="127"/>
      <c r="AD25" s="127"/>
      <c r="AE25" s="127"/>
      <c r="AF25" s="127"/>
      <c r="AG25" s="127"/>
      <c r="AH25" s="127"/>
      <c r="AI25" s="127"/>
      <c r="AJ25" s="127"/>
      <c r="AK25" s="127"/>
      <c r="AL25" s="127"/>
      <c r="AM25" s="127"/>
      <c r="AN25" s="127"/>
      <c r="AO25" s="128"/>
      <c r="AP25" s="5"/>
      <c r="AQ25" s="21"/>
      <c r="AR25" s="61"/>
    </row>
    <row r="26" spans="1:44" ht="30" customHeight="1" thickBot="1" x14ac:dyDescent="0.3">
      <c r="A26" s="40"/>
      <c r="B26" s="5"/>
      <c r="C26" s="132" t="s">
        <v>98</v>
      </c>
      <c r="D26" s="133"/>
      <c r="E26" s="133"/>
      <c r="F26" s="133"/>
      <c r="G26" s="133"/>
      <c r="H26" s="133"/>
      <c r="I26" s="133"/>
      <c r="J26" s="133"/>
      <c r="K26" s="133"/>
      <c r="L26" s="133"/>
      <c r="M26" s="133"/>
      <c r="N26" s="133"/>
      <c r="O26" s="133"/>
      <c r="P26" s="133"/>
      <c r="Q26" s="133"/>
      <c r="R26" s="133"/>
      <c r="S26" s="133"/>
      <c r="T26" s="15"/>
      <c r="U26" s="45"/>
      <c r="V26" s="28">
        <f>SUM('Quarter 3'!V26,'Quarter 4'!T26)</f>
        <v>0</v>
      </c>
      <c r="W26" s="127"/>
      <c r="X26" s="127"/>
      <c r="Y26" s="127"/>
      <c r="Z26" s="127"/>
      <c r="AA26" s="127"/>
      <c r="AB26" s="127"/>
      <c r="AC26" s="127"/>
      <c r="AD26" s="127"/>
      <c r="AE26" s="127"/>
      <c r="AF26" s="127"/>
      <c r="AG26" s="127"/>
      <c r="AH26" s="127"/>
      <c r="AI26" s="127"/>
      <c r="AJ26" s="127"/>
      <c r="AK26" s="127"/>
      <c r="AL26" s="127"/>
      <c r="AM26" s="127"/>
      <c r="AN26" s="127"/>
      <c r="AO26" s="128"/>
      <c r="AP26" s="5"/>
      <c r="AQ26" s="21"/>
      <c r="AR26" s="61"/>
    </row>
    <row r="27" spans="1:44" ht="18" customHeight="1" x14ac:dyDescent="0.25">
      <c r="A27" s="40"/>
      <c r="B27" s="5"/>
      <c r="C27" s="134" t="s">
        <v>32</v>
      </c>
      <c r="D27" s="135"/>
      <c r="E27" s="135"/>
      <c r="F27" s="135"/>
      <c r="G27" s="135"/>
      <c r="H27" s="135"/>
      <c r="I27" s="135"/>
      <c r="J27" s="135"/>
      <c r="K27" s="135"/>
      <c r="L27" s="135"/>
      <c r="M27" s="135"/>
      <c r="N27" s="135"/>
      <c r="O27" s="135"/>
      <c r="P27" s="135"/>
      <c r="Q27" s="135"/>
      <c r="R27" s="135"/>
      <c r="S27" s="136"/>
      <c r="T27" s="46">
        <f>SUM(T22:T26)</f>
        <v>0</v>
      </c>
      <c r="U27" s="45"/>
      <c r="V27" s="29">
        <f>SUM(V22:V26)</f>
        <v>0</v>
      </c>
      <c r="W27" s="126"/>
      <c r="X27" s="127"/>
      <c r="Y27" s="127"/>
      <c r="Z27" s="127"/>
      <c r="AA27" s="127"/>
      <c r="AB27" s="127"/>
      <c r="AC27" s="127"/>
      <c r="AD27" s="127"/>
      <c r="AE27" s="127"/>
      <c r="AF27" s="127"/>
      <c r="AG27" s="127"/>
      <c r="AH27" s="127"/>
      <c r="AI27" s="127"/>
      <c r="AJ27" s="127"/>
      <c r="AK27" s="127"/>
      <c r="AL27" s="127"/>
      <c r="AM27" s="127"/>
      <c r="AN27" s="127"/>
      <c r="AO27" s="128"/>
      <c r="AP27" s="5"/>
      <c r="AQ27" s="21"/>
      <c r="AR27" s="61"/>
    </row>
    <row r="28" spans="1:44" ht="18" customHeight="1" thickBot="1" x14ac:dyDescent="0.3">
      <c r="A28" s="40"/>
      <c r="B28" s="5"/>
      <c r="C28" s="137" t="s">
        <v>126</v>
      </c>
      <c r="D28" s="133"/>
      <c r="E28" s="133"/>
      <c r="F28" s="133"/>
      <c r="G28" s="133"/>
      <c r="H28" s="133"/>
      <c r="I28" s="133"/>
      <c r="J28" s="133"/>
      <c r="K28" s="133"/>
      <c r="L28" s="133"/>
      <c r="M28" s="133"/>
      <c r="N28" s="133"/>
      <c r="O28" s="133"/>
      <c r="P28" s="133"/>
      <c r="Q28" s="133"/>
      <c r="R28" s="133"/>
      <c r="S28" s="133"/>
      <c r="T28" s="15"/>
      <c r="U28" s="45"/>
      <c r="V28" s="28">
        <f>SUM('Quarter 3'!V28,'Quarter 4'!T28)</f>
        <v>0</v>
      </c>
      <c r="W28" s="127"/>
      <c r="X28" s="127"/>
      <c r="Y28" s="127"/>
      <c r="Z28" s="127"/>
      <c r="AA28" s="127"/>
      <c r="AB28" s="127"/>
      <c r="AC28" s="127"/>
      <c r="AD28" s="127"/>
      <c r="AE28" s="127"/>
      <c r="AF28" s="127"/>
      <c r="AG28" s="127"/>
      <c r="AH28" s="127"/>
      <c r="AI28" s="127"/>
      <c r="AJ28" s="127"/>
      <c r="AK28" s="127"/>
      <c r="AL28" s="127"/>
      <c r="AM28" s="127"/>
      <c r="AN28" s="127"/>
      <c r="AO28" s="128"/>
      <c r="AP28" s="5"/>
      <c r="AQ28" s="21"/>
      <c r="AR28" s="57"/>
    </row>
    <row r="29" spans="1:44" ht="18" customHeight="1" thickBot="1" x14ac:dyDescent="0.3">
      <c r="A29" s="40"/>
      <c r="B29" s="5"/>
      <c r="C29" s="138" t="s">
        <v>25</v>
      </c>
      <c r="D29" s="139"/>
      <c r="E29" s="139"/>
      <c r="F29" s="139"/>
      <c r="G29" s="139"/>
      <c r="H29" s="139"/>
      <c r="I29" s="139"/>
      <c r="J29" s="139"/>
      <c r="K29" s="139"/>
      <c r="L29" s="139"/>
      <c r="M29" s="139"/>
      <c r="N29" s="139"/>
      <c r="O29" s="139"/>
      <c r="P29" s="139"/>
      <c r="Q29" s="139"/>
      <c r="R29" s="139"/>
      <c r="S29" s="139"/>
      <c r="T29" s="75">
        <f>SUM(T27:T28)</f>
        <v>0</v>
      </c>
      <c r="U29" s="47"/>
      <c r="V29" s="35">
        <f>SUM(V27:V28)</f>
        <v>0</v>
      </c>
      <c r="W29" s="140"/>
      <c r="X29" s="140"/>
      <c r="Y29" s="140"/>
      <c r="Z29" s="140"/>
      <c r="AA29" s="140"/>
      <c r="AB29" s="140"/>
      <c r="AC29" s="140"/>
      <c r="AD29" s="140"/>
      <c r="AE29" s="140"/>
      <c r="AF29" s="140"/>
      <c r="AG29" s="140"/>
      <c r="AH29" s="140"/>
      <c r="AI29" s="140"/>
      <c r="AJ29" s="140"/>
      <c r="AK29" s="140"/>
      <c r="AL29" s="140"/>
      <c r="AM29" s="140"/>
      <c r="AN29" s="140"/>
      <c r="AO29" s="141"/>
      <c r="AP29" s="5"/>
      <c r="AQ29" s="21"/>
      <c r="AR29" s="62"/>
    </row>
    <row r="30" spans="1:44" ht="21.95" customHeight="1" thickTop="1" thickBot="1" x14ac:dyDescent="0.3">
      <c r="A30" s="40"/>
      <c r="B30" s="5"/>
      <c r="C30" s="120" t="s">
        <v>130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2"/>
      <c r="AP30" s="5"/>
      <c r="AQ30" s="21"/>
      <c r="AR30" s="55"/>
    </row>
    <row r="31" spans="1:44" ht="45.75" customHeight="1" thickTop="1" x14ac:dyDescent="0.25">
      <c r="A31" s="40"/>
      <c r="B31" s="5"/>
      <c r="C31" s="227" t="s">
        <v>96</v>
      </c>
      <c r="D31" s="228"/>
      <c r="E31" s="228"/>
      <c r="F31" s="228"/>
      <c r="G31" s="228"/>
      <c r="H31" s="228"/>
      <c r="I31" s="228"/>
      <c r="J31" s="228"/>
      <c r="K31" s="228"/>
      <c r="L31" s="228"/>
      <c r="M31" s="228"/>
      <c r="N31" s="228"/>
      <c r="O31" s="228"/>
      <c r="P31" s="228"/>
      <c r="Q31" s="228"/>
      <c r="R31" s="228"/>
      <c r="S31" s="228"/>
      <c r="T31" s="74"/>
      <c r="U31" s="45"/>
      <c r="V31" s="30">
        <f>SUM('Quarter 3'!V31,'Quarter 4'!T31)</f>
        <v>0</v>
      </c>
      <c r="W31" s="239"/>
      <c r="X31" s="239"/>
      <c r="Y31" s="239"/>
      <c r="Z31" s="239"/>
      <c r="AA31" s="239"/>
      <c r="AB31" s="239"/>
      <c r="AC31" s="239"/>
      <c r="AD31" s="239"/>
      <c r="AE31" s="239"/>
      <c r="AF31" s="239"/>
      <c r="AG31" s="239"/>
      <c r="AH31" s="239"/>
      <c r="AI31" s="239"/>
      <c r="AJ31" s="239"/>
      <c r="AK31" s="239"/>
      <c r="AL31" s="239"/>
      <c r="AM31" s="239"/>
      <c r="AN31" s="239"/>
      <c r="AO31" s="240"/>
      <c r="AP31" s="5"/>
      <c r="AQ31" s="21"/>
      <c r="AR31" s="59"/>
    </row>
    <row r="32" spans="1:44" ht="33" customHeight="1" thickBot="1" x14ac:dyDescent="0.3">
      <c r="A32" s="40"/>
      <c r="B32" s="5"/>
      <c r="C32" s="132" t="s">
        <v>97</v>
      </c>
      <c r="D32" s="133"/>
      <c r="E32" s="133"/>
      <c r="F32" s="133"/>
      <c r="G32" s="133"/>
      <c r="H32" s="133"/>
      <c r="I32" s="133"/>
      <c r="J32" s="133"/>
      <c r="K32" s="133"/>
      <c r="L32" s="133"/>
      <c r="M32" s="133"/>
      <c r="N32" s="133"/>
      <c r="O32" s="133"/>
      <c r="P32" s="133"/>
      <c r="Q32" s="133"/>
      <c r="R32" s="133"/>
      <c r="S32" s="133"/>
      <c r="T32" s="15"/>
      <c r="U32" s="45"/>
      <c r="V32" s="28">
        <f>SUM('Quarter 3'!V32,'Quarter 4'!T32)</f>
        <v>0</v>
      </c>
      <c r="W32" s="127"/>
      <c r="X32" s="127"/>
      <c r="Y32" s="127"/>
      <c r="Z32" s="127"/>
      <c r="AA32" s="127"/>
      <c r="AB32" s="127"/>
      <c r="AC32" s="127"/>
      <c r="AD32" s="127"/>
      <c r="AE32" s="127"/>
      <c r="AF32" s="127"/>
      <c r="AG32" s="127"/>
      <c r="AH32" s="127"/>
      <c r="AI32" s="127"/>
      <c r="AJ32" s="127"/>
      <c r="AK32" s="127"/>
      <c r="AL32" s="127"/>
      <c r="AM32" s="127"/>
      <c r="AN32" s="127"/>
      <c r="AO32" s="128"/>
      <c r="AP32" s="5"/>
      <c r="AQ32" s="21"/>
      <c r="AR32" s="57"/>
    </row>
    <row r="33" spans="2:44" s="40" customFormat="1" ht="18" customHeight="1" x14ac:dyDescent="0.25">
      <c r="B33" s="5"/>
      <c r="C33" s="134" t="s">
        <v>32</v>
      </c>
      <c r="D33" s="144"/>
      <c r="E33" s="144"/>
      <c r="F33" s="144"/>
      <c r="G33" s="144"/>
      <c r="H33" s="144"/>
      <c r="I33" s="144"/>
      <c r="J33" s="144"/>
      <c r="K33" s="144"/>
      <c r="L33" s="144"/>
      <c r="M33" s="144"/>
      <c r="N33" s="144"/>
      <c r="O33" s="144"/>
      <c r="P33" s="144"/>
      <c r="Q33" s="144"/>
      <c r="R33" s="144"/>
      <c r="S33" s="145"/>
      <c r="T33" s="48">
        <f>SUM(T31:T32)</f>
        <v>0</v>
      </c>
      <c r="U33" s="45"/>
      <c r="V33" s="30">
        <f>SUM(V31:V32)</f>
        <v>0</v>
      </c>
      <c r="W33" s="126"/>
      <c r="X33" s="127"/>
      <c r="Y33" s="127"/>
      <c r="Z33" s="127"/>
      <c r="AA33" s="127"/>
      <c r="AB33" s="127"/>
      <c r="AC33" s="127"/>
      <c r="AD33" s="127"/>
      <c r="AE33" s="127"/>
      <c r="AF33" s="127"/>
      <c r="AG33" s="127"/>
      <c r="AH33" s="127"/>
      <c r="AI33" s="127"/>
      <c r="AJ33" s="127"/>
      <c r="AK33" s="127"/>
      <c r="AL33" s="127"/>
      <c r="AM33" s="127"/>
      <c r="AN33" s="127"/>
      <c r="AO33" s="128"/>
      <c r="AP33" s="5"/>
      <c r="AQ33" s="21"/>
      <c r="AR33" s="57"/>
    </row>
    <row r="34" spans="2:44" s="40" customFormat="1" ht="18" customHeight="1" thickBot="1" x14ac:dyDescent="0.3">
      <c r="B34" s="5"/>
      <c r="C34" s="137" t="s">
        <v>127</v>
      </c>
      <c r="D34" s="133"/>
      <c r="E34" s="133"/>
      <c r="F34" s="133"/>
      <c r="G34" s="133"/>
      <c r="H34" s="133"/>
      <c r="I34" s="133"/>
      <c r="J34" s="133"/>
      <c r="K34" s="133"/>
      <c r="L34" s="133"/>
      <c r="M34" s="133"/>
      <c r="N34" s="133"/>
      <c r="O34" s="133"/>
      <c r="P34" s="133"/>
      <c r="Q34" s="133"/>
      <c r="R34" s="133"/>
      <c r="S34" s="133"/>
      <c r="T34" s="17"/>
      <c r="U34" s="45"/>
      <c r="V34" s="31">
        <f>SUM('Quarter 3'!V34,'Quarter 4'!T34)</f>
        <v>0</v>
      </c>
      <c r="W34" s="127"/>
      <c r="X34" s="127"/>
      <c r="Y34" s="127"/>
      <c r="Z34" s="127"/>
      <c r="AA34" s="127"/>
      <c r="AB34" s="127"/>
      <c r="AC34" s="127"/>
      <c r="AD34" s="127"/>
      <c r="AE34" s="127"/>
      <c r="AF34" s="127"/>
      <c r="AG34" s="127"/>
      <c r="AH34" s="127"/>
      <c r="AI34" s="127"/>
      <c r="AJ34" s="127"/>
      <c r="AK34" s="127"/>
      <c r="AL34" s="127"/>
      <c r="AM34" s="127"/>
      <c r="AN34" s="127"/>
      <c r="AO34" s="128"/>
      <c r="AP34" s="5"/>
      <c r="AQ34" s="21"/>
      <c r="AR34" s="57"/>
    </row>
    <row r="35" spans="2:44" s="40" customFormat="1" ht="18" customHeight="1" thickBot="1" x14ac:dyDescent="0.3">
      <c r="B35" s="5"/>
      <c r="C35" s="243" t="s">
        <v>26</v>
      </c>
      <c r="D35" s="244"/>
      <c r="E35" s="244"/>
      <c r="F35" s="244"/>
      <c r="G35" s="244"/>
      <c r="H35" s="244"/>
      <c r="I35" s="244"/>
      <c r="J35" s="244"/>
      <c r="K35" s="244"/>
      <c r="L35" s="244"/>
      <c r="M35" s="244"/>
      <c r="N35" s="244"/>
      <c r="O35" s="244"/>
      <c r="P35" s="244"/>
      <c r="Q35" s="244"/>
      <c r="R35" s="244"/>
      <c r="S35" s="244"/>
      <c r="T35" s="75">
        <f>SUM(T33:T34)</f>
        <v>0</v>
      </c>
      <c r="U35" s="47"/>
      <c r="V35" s="35">
        <f>SUM(V33:V34)</f>
        <v>0</v>
      </c>
      <c r="W35" s="140"/>
      <c r="X35" s="140"/>
      <c r="Y35" s="140"/>
      <c r="Z35" s="140"/>
      <c r="AA35" s="140"/>
      <c r="AB35" s="140"/>
      <c r="AC35" s="140"/>
      <c r="AD35" s="140"/>
      <c r="AE35" s="140"/>
      <c r="AF35" s="140"/>
      <c r="AG35" s="140"/>
      <c r="AH35" s="140"/>
      <c r="AI35" s="140"/>
      <c r="AJ35" s="140"/>
      <c r="AK35" s="140"/>
      <c r="AL35" s="140"/>
      <c r="AM35" s="140"/>
      <c r="AN35" s="140"/>
      <c r="AO35" s="141"/>
      <c r="AP35" s="5"/>
      <c r="AQ35" s="21"/>
      <c r="AR35" s="58"/>
    </row>
    <row r="36" spans="2:44" s="40" customFormat="1" ht="21.95" customHeight="1" thickTop="1" thickBot="1" x14ac:dyDescent="0.3">
      <c r="B36" s="5"/>
      <c r="C36" s="296" t="s">
        <v>133</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8"/>
      <c r="AP36" s="5"/>
      <c r="AQ36" s="21"/>
      <c r="AR36" s="55"/>
    </row>
    <row r="37" spans="2:44" s="40" customFormat="1" ht="30.75" customHeight="1" thickTop="1" x14ac:dyDescent="0.25">
      <c r="B37" s="5"/>
      <c r="C37" s="273" t="s">
        <v>17</v>
      </c>
      <c r="D37" s="274"/>
      <c r="E37" s="274"/>
      <c r="F37" s="274"/>
      <c r="G37" s="274"/>
      <c r="H37" s="274"/>
      <c r="I37" s="274"/>
      <c r="J37" s="274"/>
      <c r="K37" s="274"/>
      <c r="L37" s="274"/>
      <c r="M37" s="274"/>
      <c r="N37" s="274"/>
      <c r="O37" s="274"/>
      <c r="P37" s="274"/>
      <c r="Q37" s="274"/>
      <c r="R37" s="274"/>
      <c r="S37" s="274"/>
      <c r="T37" s="91"/>
      <c r="U37" s="92"/>
      <c r="V37" s="93">
        <f>SUM('Quarter 3'!V37,'Quarter 4'!T37)</f>
        <v>0</v>
      </c>
      <c r="W37" s="299"/>
      <c r="X37" s="275"/>
      <c r="Y37" s="275"/>
      <c r="Z37" s="275"/>
      <c r="AA37" s="275"/>
      <c r="AB37" s="275"/>
      <c r="AC37" s="275"/>
      <c r="AD37" s="275"/>
      <c r="AE37" s="275"/>
      <c r="AF37" s="275"/>
      <c r="AG37" s="275"/>
      <c r="AH37" s="275"/>
      <c r="AI37" s="275"/>
      <c r="AJ37" s="275"/>
      <c r="AK37" s="275"/>
      <c r="AL37" s="275"/>
      <c r="AM37" s="275"/>
      <c r="AN37" s="275"/>
      <c r="AO37" s="276"/>
      <c r="AP37" s="5"/>
      <c r="AQ37" s="21"/>
      <c r="AR37" s="59"/>
    </row>
    <row r="38" spans="2:44" s="40" customFormat="1" ht="43.5" customHeight="1" x14ac:dyDescent="0.25">
      <c r="B38" s="5"/>
      <c r="C38" s="132" t="s">
        <v>105</v>
      </c>
      <c r="D38" s="133"/>
      <c r="E38" s="133"/>
      <c r="F38" s="133"/>
      <c r="G38" s="133"/>
      <c r="H38" s="133"/>
      <c r="I38" s="133"/>
      <c r="J38" s="133"/>
      <c r="K38" s="133"/>
      <c r="L38" s="133"/>
      <c r="M38" s="133"/>
      <c r="N38" s="133"/>
      <c r="O38" s="133"/>
      <c r="P38" s="133"/>
      <c r="Q38" s="133"/>
      <c r="R38" s="133"/>
      <c r="S38" s="133"/>
      <c r="T38" s="16"/>
      <c r="U38" s="45"/>
      <c r="V38" s="33">
        <f>SUM('Quarter 3'!V38,'Quarter 4'!T38)</f>
        <v>0</v>
      </c>
      <c r="W38" s="129"/>
      <c r="X38" s="130"/>
      <c r="Y38" s="130"/>
      <c r="Z38" s="130"/>
      <c r="AA38" s="130"/>
      <c r="AB38" s="130"/>
      <c r="AC38" s="130"/>
      <c r="AD38" s="130"/>
      <c r="AE38" s="130"/>
      <c r="AF38" s="130"/>
      <c r="AG38" s="130"/>
      <c r="AH38" s="130"/>
      <c r="AI38" s="130"/>
      <c r="AJ38" s="130"/>
      <c r="AK38" s="130"/>
      <c r="AL38" s="130"/>
      <c r="AM38" s="130"/>
      <c r="AN38" s="130"/>
      <c r="AO38" s="131"/>
      <c r="AP38" s="5"/>
      <c r="AQ38" s="21"/>
      <c r="AR38" s="57"/>
    </row>
    <row r="39" spans="2:44" s="40" customFormat="1" ht="18" customHeight="1" x14ac:dyDescent="0.25">
      <c r="B39" s="5"/>
      <c r="C39" s="142" t="s">
        <v>16</v>
      </c>
      <c r="D39" s="133"/>
      <c r="E39" s="133"/>
      <c r="F39" s="133"/>
      <c r="G39" s="133"/>
      <c r="H39" s="133"/>
      <c r="I39" s="133"/>
      <c r="J39" s="133"/>
      <c r="K39" s="133"/>
      <c r="L39" s="133"/>
      <c r="M39" s="133"/>
      <c r="N39" s="133"/>
      <c r="O39" s="133"/>
      <c r="P39" s="133"/>
      <c r="Q39" s="133"/>
      <c r="R39" s="133"/>
      <c r="S39" s="133"/>
      <c r="T39" s="16"/>
      <c r="U39" s="45"/>
      <c r="V39" s="33">
        <f>SUM('Quarter 3'!V39,'Quarter 4'!T39)</f>
        <v>0</v>
      </c>
      <c r="W39" s="129"/>
      <c r="X39" s="130"/>
      <c r="Y39" s="130"/>
      <c r="Z39" s="130"/>
      <c r="AA39" s="130"/>
      <c r="AB39" s="130"/>
      <c r="AC39" s="130"/>
      <c r="AD39" s="130"/>
      <c r="AE39" s="130"/>
      <c r="AF39" s="130"/>
      <c r="AG39" s="130"/>
      <c r="AH39" s="130"/>
      <c r="AI39" s="130"/>
      <c r="AJ39" s="130"/>
      <c r="AK39" s="130"/>
      <c r="AL39" s="130"/>
      <c r="AM39" s="130"/>
      <c r="AN39" s="130"/>
      <c r="AO39" s="131"/>
      <c r="AP39" s="5"/>
      <c r="AQ39" s="21"/>
      <c r="AR39" s="60"/>
    </row>
    <row r="40" spans="2:44" s="40" customFormat="1" ht="30.75" customHeight="1" thickBot="1" x14ac:dyDescent="0.3">
      <c r="B40" s="5"/>
      <c r="C40" s="142" t="s">
        <v>19</v>
      </c>
      <c r="D40" s="133"/>
      <c r="E40" s="133"/>
      <c r="F40" s="133"/>
      <c r="G40" s="133"/>
      <c r="H40" s="133"/>
      <c r="I40" s="133"/>
      <c r="J40" s="133"/>
      <c r="K40" s="133"/>
      <c r="L40" s="133"/>
      <c r="M40" s="133"/>
      <c r="N40" s="133"/>
      <c r="O40" s="133"/>
      <c r="P40" s="133"/>
      <c r="Q40" s="133"/>
      <c r="R40" s="133"/>
      <c r="S40" s="133"/>
      <c r="T40" s="15"/>
      <c r="U40" s="45"/>
      <c r="V40" s="34">
        <f>SUM('Quarter 3'!V40,'Quarter 4'!T40)</f>
        <v>0</v>
      </c>
      <c r="W40" s="129"/>
      <c r="X40" s="130"/>
      <c r="Y40" s="130"/>
      <c r="Z40" s="130"/>
      <c r="AA40" s="130"/>
      <c r="AB40" s="130"/>
      <c r="AC40" s="130"/>
      <c r="AD40" s="130"/>
      <c r="AE40" s="130"/>
      <c r="AF40" s="130"/>
      <c r="AG40" s="130"/>
      <c r="AH40" s="130"/>
      <c r="AI40" s="130"/>
      <c r="AJ40" s="130"/>
      <c r="AK40" s="130"/>
      <c r="AL40" s="130"/>
      <c r="AM40" s="130"/>
      <c r="AN40" s="130"/>
      <c r="AO40" s="131"/>
      <c r="AP40" s="5"/>
      <c r="AQ40" s="21"/>
      <c r="AR40" s="60"/>
    </row>
    <row r="41" spans="2:44" s="40" customFormat="1" ht="18" customHeight="1" x14ac:dyDescent="0.25">
      <c r="B41" s="5"/>
      <c r="C41" s="134" t="s">
        <v>32</v>
      </c>
      <c r="D41" s="144"/>
      <c r="E41" s="144"/>
      <c r="F41" s="144"/>
      <c r="G41" s="144"/>
      <c r="H41" s="144"/>
      <c r="I41" s="144"/>
      <c r="J41" s="144"/>
      <c r="K41" s="144"/>
      <c r="L41" s="144"/>
      <c r="M41" s="144"/>
      <c r="N41" s="144"/>
      <c r="O41" s="144"/>
      <c r="P41" s="144"/>
      <c r="Q41" s="144"/>
      <c r="R41" s="144"/>
      <c r="S41" s="145"/>
      <c r="T41" s="46">
        <f>SUM(T37:T40)</f>
        <v>0</v>
      </c>
      <c r="U41" s="45"/>
      <c r="V41" s="29">
        <f>SUM(V37:V40)</f>
        <v>0</v>
      </c>
      <c r="W41" s="129"/>
      <c r="X41" s="130"/>
      <c r="Y41" s="130"/>
      <c r="Z41" s="130"/>
      <c r="AA41" s="130"/>
      <c r="AB41" s="130"/>
      <c r="AC41" s="130"/>
      <c r="AD41" s="130"/>
      <c r="AE41" s="130"/>
      <c r="AF41" s="130"/>
      <c r="AG41" s="130"/>
      <c r="AH41" s="130"/>
      <c r="AI41" s="130"/>
      <c r="AJ41" s="130"/>
      <c r="AK41" s="130"/>
      <c r="AL41" s="130"/>
      <c r="AM41" s="130"/>
      <c r="AN41" s="130"/>
      <c r="AO41" s="131"/>
      <c r="AP41" s="5"/>
      <c r="AQ41" s="21"/>
      <c r="AR41" s="60"/>
    </row>
    <row r="42" spans="2:44" s="40" customFormat="1" ht="18" customHeight="1" thickBot="1" x14ac:dyDescent="0.3">
      <c r="B42" s="5"/>
      <c r="C42" s="137" t="s">
        <v>128</v>
      </c>
      <c r="D42" s="133"/>
      <c r="E42" s="133"/>
      <c r="F42" s="133"/>
      <c r="G42" s="133"/>
      <c r="H42" s="133"/>
      <c r="I42" s="133"/>
      <c r="J42" s="133"/>
      <c r="K42" s="133"/>
      <c r="L42" s="133"/>
      <c r="M42" s="133"/>
      <c r="N42" s="133"/>
      <c r="O42" s="133"/>
      <c r="P42" s="133"/>
      <c r="Q42" s="133"/>
      <c r="R42" s="133"/>
      <c r="S42" s="133"/>
      <c r="T42" s="15"/>
      <c r="U42" s="45"/>
      <c r="V42" s="34">
        <f>SUM('Quarter 3'!V42,'Quarter 4'!T42)</f>
        <v>0</v>
      </c>
      <c r="W42" s="126"/>
      <c r="X42" s="127"/>
      <c r="Y42" s="127"/>
      <c r="Z42" s="127"/>
      <c r="AA42" s="127"/>
      <c r="AB42" s="127"/>
      <c r="AC42" s="127"/>
      <c r="AD42" s="127"/>
      <c r="AE42" s="127"/>
      <c r="AF42" s="127"/>
      <c r="AG42" s="127"/>
      <c r="AH42" s="127"/>
      <c r="AI42" s="127"/>
      <c r="AJ42" s="127"/>
      <c r="AK42" s="127"/>
      <c r="AL42" s="127"/>
      <c r="AM42" s="127"/>
      <c r="AN42" s="127"/>
      <c r="AO42" s="128"/>
      <c r="AP42" s="5"/>
      <c r="AQ42" s="21"/>
      <c r="AR42" s="57"/>
    </row>
    <row r="43" spans="2:44" s="40" customFormat="1" ht="24" customHeight="1" x14ac:dyDescent="0.25">
      <c r="B43" s="5"/>
      <c r="C43" s="138" t="s">
        <v>27</v>
      </c>
      <c r="D43" s="253"/>
      <c r="E43" s="253"/>
      <c r="F43" s="253"/>
      <c r="G43" s="253"/>
      <c r="H43" s="253"/>
      <c r="I43" s="253"/>
      <c r="J43" s="253"/>
      <c r="K43" s="253"/>
      <c r="L43" s="253"/>
      <c r="M43" s="253"/>
      <c r="N43" s="253"/>
      <c r="O43" s="253"/>
      <c r="P43" s="253"/>
      <c r="Q43" s="253"/>
      <c r="R43" s="253"/>
      <c r="S43" s="253"/>
      <c r="T43" s="49">
        <f>SUM(T41:T42)</f>
        <v>0</v>
      </c>
      <c r="U43" s="47"/>
      <c r="V43" s="35">
        <f>SUM(V41:V42)</f>
        <v>0</v>
      </c>
      <c r="W43" s="302"/>
      <c r="X43" s="303"/>
      <c r="Y43" s="303"/>
      <c r="Z43" s="303"/>
      <c r="AA43" s="303"/>
      <c r="AB43" s="303"/>
      <c r="AC43" s="303"/>
      <c r="AD43" s="303"/>
      <c r="AE43" s="303"/>
      <c r="AF43" s="303"/>
      <c r="AG43" s="303"/>
      <c r="AH43" s="303"/>
      <c r="AI43" s="303"/>
      <c r="AJ43" s="303"/>
      <c r="AK43" s="303"/>
      <c r="AL43" s="303"/>
      <c r="AM43" s="303"/>
      <c r="AN43" s="303"/>
      <c r="AO43" s="304"/>
      <c r="AP43" s="5"/>
      <c r="AQ43" s="21"/>
      <c r="AR43" s="60"/>
    </row>
    <row r="44" spans="2:44" s="40" customFormat="1" ht="30.75" customHeight="1" thickBot="1" x14ac:dyDescent="0.3">
      <c r="B44" s="5"/>
      <c r="C44" s="257" t="s">
        <v>31</v>
      </c>
      <c r="D44" s="258"/>
      <c r="E44" s="258"/>
      <c r="F44" s="258"/>
      <c r="G44" s="258"/>
      <c r="H44" s="258"/>
      <c r="I44" s="258"/>
      <c r="J44" s="258"/>
      <c r="K44" s="258"/>
      <c r="L44" s="258"/>
      <c r="M44" s="258"/>
      <c r="N44" s="258"/>
      <c r="O44" s="258"/>
      <c r="P44" s="258"/>
      <c r="Q44" s="258"/>
      <c r="R44" s="258"/>
      <c r="S44" s="258"/>
      <c r="T44" s="50">
        <f>SUM(T29,T35,T43)</f>
        <v>0</v>
      </c>
      <c r="U44" s="47"/>
      <c r="V44" s="36">
        <f>SUM(V29,V35,V43)</f>
        <v>0</v>
      </c>
      <c r="W44" s="300"/>
      <c r="X44" s="259"/>
      <c r="Y44" s="259"/>
      <c r="Z44" s="259"/>
      <c r="AA44" s="259"/>
      <c r="AB44" s="259"/>
      <c r="AC44" s="259"/>
      <c r="AD44" s="259"/>
      <c r="AE44" s="259"/>
      <c r="AF44" s="259"/>
      <c r="AG44" s="259"/>
      <c r="AH44" s="259"/>
      <c r="AI44" s="259"/>
      <c r="AJ44" s="259"/>
      <c r="AK44" s="259"/>
      <c r="AL44" s="259"/>
      <c r="AM44" s="259"/>
      <c r="AN44" s="259"/>
      <c r="AO44" s="260"/>
      <c r="AP44" s="5"/>
      <c r="AQ44" s="21"/>
      <c r="AR44" s="83"/>
    </row>
    <row r="45" spans="2:44" s="40" customFormat="1" ht="30.75" customHeight="1" thickTop="1" thickBot="1" x14ac:dyDescent="0.3">
      <c r="B45" s="5"/>
      <c r="C45" s="261" t="s">
        <v>28</v>
      </c>
      <c r="D45" s="262"/>
      <c r="E45" s="262"/>
      <c r="F45" s="262"/>
      <c r="G45" s="262"/>
      <c r="H45" s="262"/>
      <c r="I45" s="262"/>
      <c r="J45" s="262"/>
      <c r="K45" s="262"/>
      <c r="L45" s="262"/>
      <c r="M45" s="262"/>
      <c r="N45" s="262"/>
      <c r="O45" s="262"/>
      <c r="P45" s="262"/>
      <c r="Q45" s="262"/>
      <c r="R45" s="262"/>
      <c r="S45" s="262"/>
      <c r="T45" s="86" t="e">
        <f>N16</f>
        <v>#DIV/0!</v>
      </c>
      <c r="U45" s="87"/>
      <c r="V45" s="88" t="e">
        <f>V44/$W$13</f>
        <v>#DIV/0!</v>
      </c>
      <c r="W45" s="301"/>
      <c r="X45" s="263"/>
      <c r="Y45" s="263"/>
      <c r="Z45" s="263"/>
      <c r="AA45" s="263"/>
      <c r="AB45" s="263"/>
      <c r="AC45" s="263"/>
      <c r="AD45" s="263"/>
      <c r="AE45" s="263"/>
      <c r="AF45" s="263"/>
      <c r="AG45" s="263"/>
      <c r="AH45" s="263"/>
      <c r="AI45" s="263"/>
      <c r="AJ45" s="263"/>
      <c r="AK45" s="263"/>
      <c r="AL45" s="263"/>
      <c r="AM45" s="263"/>
      <c r="AN45" s="263"/>
      <c r="AO45" s="264"/>
      <c r="AP45" s="5"/>
      <c r="AQ45" s="21"/>
      <c r="AR45" s="84"/>
    </row>
    <row r="46" spans="2:44" s="40" customFormat="1" ht="21.75" customHeight="1" thickTop="1" thickBot="1" x14ac:dyDescent="0.3">
      <c r="B46" s="5"/>
      <c r="C46" s="120" t="s">
        <v>135</v>
      </c>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2"/>
      <c r="AP46" s="5"/>
      <c r="AQ46" s="21"/>
      <c r="AR46" s="85"/>
    </row>
    <row r="47" spans="2:44" s="40" customFormat="1" ht="18" customHeight="1" thickTop="1" x14ac:dyDescent="0.25">
      <c r="B47" s="5"/>
      <c r="C47" s="251" t="s">
        <v>21</v>
      </c>
      <c r="D47" s="228"/>
      <c r="E47" s="228"/>
      <c r="F47" s="228"/>
      <c r="G47" s="228"/>
      <c r="H47" s="228"/>
      <c r="I47" s="228"/>
      <c r="J47" s="228"/>
      <c r="K47" s="228"/>
      <c r="L47" s="228"/>
      <c r="M47" s="228"/>
      <c r="N47" s="228"/>
      <c r="O47" s="228"/>
      <c r="P47" s="228"/>
      <c r="Q47" s="228"/>
      <c r="R47" s="228"/>
      <c r="S47" s="228"/>
      <c r="T47" s="76"/>
      <c r="U47" s="47"/>
      <c r="V47" s="77">
        <f>SUM('Quarter 3'!V47,'Quarter 4'!T47)</f>
        <v>0</v>
      </c>
      <c r="W47" s="239"/>
      <c r="X47" s="239"/>
      <c r="Y47" s="239"/>
      <c r="Z47" s="239"/>
      <c r="AA47" s="239"/>
      <c r="AB47" s="239"/>
      <c r="AC47" s="239"/>
      <c r="AD47" s="239"/>
      <c r="AE47" s="239"/>
      <c r="AF47" s="239"/>
      <c r="AG47" s="239"/>
      <c r="AH47" s="239"/>
      <c r="AI47" s="239"/>
      <c r="AJ47" s="239"/>
      <c r="AK47" s="239"/>
      <c r="AL47" s="239"/>
      <c r="AM47" s="239"/>
      <c r="AN47" s="239"/>
      <c r="AO47" s="240"/>
      <c r="AP47" s="5"/>
      <c r="AQ47" s="21"/>
      <c r="AR47" s="59"/>
    </row>
    <row r="48" spans="2:44" s="40" customFormat="1" ht="18" customHeight="1" thickBot="1" x14ac:dyDescent="0.3">
      <c r="B48" s="5"/>
      <c r="C48" s="252" t="s">
        <v>22</v>
      </c>
      <c r="D48" s="253"/>
      <c r="E48" s="253"/>
      <c r="F48" s="253"/>
      <c r="G48" s="253"/>
      <c r="H48" s="253"/>
      <c r="I48" s="253"/>
      <c r="J48" s="253"/>
      <c r="K48" s="253"/>
      <c r="L48" s="253"/>
      <c r="M48" s="253"/>
      <c r="N48" s="253"/>
      <c r="O48" s="253"/>
      <c r="P48" s="253"/>
      <c r="Q48" s="253"/>
      <c r="R48" s="253"/>
      <c r="S48" s="253"/>
      <c r="T48" s="11"/>
      <c r="U48" s="47"/>
      <c r="V48" s="37">
        <f>SUM('Quarter 3'!V48,'Quarter 4'!T48)</f>
        <v>0</v>
      </c>
      <c r="W48" s="305"/>
      <c r="X48" s="305"/>
      <c r="Y48" s="305"/>
      <c r="Z48" s="305"/>
      <c r="AA48" s="305"/>
      <c r="AB48" s="305"/>
      <c r="AC48" s="305"/>
      <c r="AD48" s="305"/>
      <c r="AE48" s="305"/>
      <c r="AF48" s="305"/>
      <c r="AG48" s="305"/>
      <c r="AH48" s="305"/>
      <c r="AI48" s="305"/>
      <c r="AJ48" s="305"/>
      <c r="AK48" s="305"/>
      <c r="AL48" s="305"/>
      <c r="AM48" s="305"/>
      <c r="AN48" s="305"/>
      <c r="AO48" s="306"/>
      <c r="AP48" s="5"/>
      <c r="AQ48" s="21"/>
      <c r="AR48" s="57"/>
    </row>
    <row r="49" spans="1:44" ht="30.75" customHeight="1" thickBot="1" x14ac:dyDescent="0.3">
      <c r="A49" s="40"/>
      <c r="B49" s="5"/>
      <c r="C49" s="254" t="s">
        <v>100</v>
      </c>
      <c r="D49" s="255"/>
      <c r="E49" s="255"/>
      <c r="F49" s="255"/>
      <c r="G49" s="255"/>
      <c r="H49" s="255"/>
      <c r="I49" s="255"/>
      <c r="J49" s="255"/>
      <c r="K49" s="255"/>
      <c r="L49" s="255"/>
      <c r="M49" s="255"/>
      <c r="N49" s="255"/>
      <c r="O49" s="255"/>
      <c r="P49" s="255"/>
      <c r="Q49" s="255"/>
      <c r="R49" s="255"/>
      <c r="S49" s="256"/>
      <c r="T49" s="51">
        <f>SUM(T47:T48)</f>
        <v>0</v>
      </c>
      <c r="U49" s="47"/>
      <c r="V49" s="38">
        <f>SUM(V47:V48)</f>
        <v>0</v>
      </c>
      <c r="W49" s="127"/>
      <c r="X49" s="127"/>
      <c r="Y49" s="127"/>
      <c r="Z49" s="127"/>
      <c r="AA49" s="127"/>
      <c r="AB49" s="127"/>
      <c r="AC49" s="127"/>
      <c r="AD49" s="127"/>
      <c r="AE49" s="127"/>
      <c r="AF49" s="127"/>
      <c r="AG49" s="127"/>
      <c r="AH49" s="127"/>
      <c r="AI49" s="127"/>
      <c r="AJ49" s="127"/>
      <c r="AK49" s="127"/>
      <c r="AL49" s="127"/>
      <c r="AM49" s="127"/>
      <c r="AN49" s="127"/>
      <c r="AO49" s="128"/>
      <c r="AP49" s="5"/>
      <c r="AQ49" s="21"/>
      <c r="AR49" s="57"/>
    </row>
    <row r="50" spans="1:44" ht="51.75" customHeight="1" x14ac:dyDescent="0.25">
      <c r="A50" s="40"/>
      <c r="B50" s="5"/>
      <c r="C50" s="237" t="s">
        <v>23</v>
      </c>
      <c r="D50" s="228"/>
      <c r="E50" s="228"/>
      <c r="F50" s="228"/>
      <c r="G50" s="228"/>
      <c r="H50" s="228"/>
      <c r="I50" s="228"/>
      <c r="J50" s="228"/>
      <c r="K50" s="228"/>
      <c r="L50" s="228"/>
      <c r="M50" s="228"/>
      <c r="N50" s="228"/>
      <c r="O50" s="228"/>
      <c r="P50" s="228"/>
      <c r="Q50" s="228"/>
      <c r="R50" s="228"/>
      <c r="S50" s="228"/>
      <c r="T50" s="12"/>
      <c r="U50" s="47"/>
      <c r="V50" s="39">
        <f>SUM('Quarter 3'!V50,'Quarter 4'!T50)</f>
        <v>0</v>
      </c>
      <c r="W50" s="127"/>
      <c r="X50" s="127"/>
      <c r="Y50" s="127"/>
      <c r="Z50" s="127"/>
      <c r="AA50" s="127"/>
      <c r="AB50" s="127"/>
      <c r="AC50" s="127"/>
      <c r="AD50" s="127"/>
      <c r="AE50" s="127"/>
      <c r="AF50" s="127"/>
      <c r="AG50" s="127"/>
      <c r="AH50" s="127"/>
      <c r="AI50" s="127"/>
      <c r="AJ50" s="127"/>
      <c r="AK50" s="127"/>
      <c r="AL50" s="127"/>
      <c r="AM50" s="127"/>
      <c r="AN50" s="127"/>
      <c r="AO50" s="128"/>
      <c r="AP50" s="5"/>
      <c r="AQ50" s="21"/>
      <c r="AR50" s="57"/>
    </row>
    <row r="51" spans="1:44" ht="30" customHeight="1" thickBot="1" x14ac:dyDescent="0.3">
      <c r="A51" s="40"/>
      <c r="B51" s="5"/>
      <c r="C51" s="266" t="s">
        <v>93</v>
      </c>
      <c r="D51" s="253"/>
      <c r="E51" s="253"/>
      <c r="F51" s="253"/>
      <c r="G51" s="253"/>
      <c r="H51" s="253"/>
      <c r="I51" s="253"/>
      <c r="J51" s="253"/>
      <c r="K51" s="253"/>
      <c r="L51" s="253"/>
      <c r="M51" s="253"/>
      <c r="N51" s="253"/>
      <c r="O51" s="253"/>
      <c r="P51" s="253"/>
      <c r="Q51" s="253"/>
      <c r="R51" s="253"/>
      <c r="S51" s="253"/>
      <c r="T51" s="11"/>
      <c r="U51" s="47"/>
      <c r="V51" s="34">
        <f>SUM('Quarter 3'!V51,'Quarter 4'!T51)</f>
        <v>0</v>
      </c>
      <c r="W51" s="126"/>
      <c r="X51" s="127"/>
      <c r="Y51" s="127"/>
      <c r="Z51" s="127"/>
      <c r="AA51" s="127"/>
      <c r="AB51" s="127"/>
      <c r="AC51" s="127"/>
      <c r="AD51" s="127"/>
      <c r="AE51" s="127"/>
      <c r="AF51" s="127"/>
      <c r="AG51" s="127"/>
      <c r="AH51" s="127"/>
      <c r="AI51" s="127"/>
      <c r="AJ51" s="127"/>
      <c r="AK51" s="127"/>
      <c r="AL51" s="127"/>
      <c r="AM51" s="127"/>
      <c r="AN51" s="127"/>
      <c r="AO51" s="128"/>
      <c r="AP51" s="5"/>
      <c r="AQ51" s="21"/>
      <c r="AR51" s="57"/>
    </row>
    <row r="52" spans="1:44" ht="49.5" customHeight="1" thickBot="1" x14ac:dyDescent="0.3">
      <c r="A52" s="40"/>
      <c r="B52" s="5"/>
      <c r="C52" s="267" t="s">
        <v>101</v>
      </c>
      <c r="D52" s="268"/>
      <c r="E52" s="268"/>
      <c r="F52" s="268"/>
      <c r="G52" s="268"/>
      <c r="H52" s="268"/>
      <c r="I52" s="268"/>
      <c r="J52" s="268"/>
      <c r="K52" s="268"/>
      <c r="L52" s="268"/>
      <c r="M52" s="268"/>
      <c r="N52" s="268"/>
      <c r="O52" s="268"/>
      <c r="P52" s="268"/>
      <c r="Q52" s="268"/>
      <c r="R52" s="268"/>
      <c r="S52" s="268"/>
      <c r="T52" s="78">
        <f>SUM(T49-T50+T51)</f>
        <v>0</v>
      </c>
      <c r="U52" s="47"/>
      <c r="V52" s="79">
        <f>SUM(V49-V50+V51)</f>
        <v>0</v>
      </c>
      <c r="W52" s="140"/>
      <c r="X52" s="140"/>
      <c r="Y52" s="140"/>
      <c r="Z52" s="140"/>
      <c r="AA52" s="140"/>
      <c r="AB52" s="140"/>
      <c r="AC52" s="140"/>
      <c r="AD52" s="140"/>
      <c r="AE52" s="140"/>
      <c r="AF52" s="140"/>
      <c r="AG52" s="140"/>
      <c r="AH52" s="140"/>
      <c r="AI52" s="140"/>
      <c r="AJ52" s="140"/>
      <c r="AK52" s="140"/>
      <c r="AL52" s="140"/>
      <c r="AM52" s="140"/>
      <c r="AN52" s="140"/>
      <c r="AO52" s="141"/>
      <c r="AP52" s="5"/>
      <c r="AQ52" s="21"/>
      <c r="AR52" s="58"/>
    </row>
    <row r="53" spans="1:44" ht="25.5" customHeight="1" thickTop="1" thickBot="1" x14ac:dyDescent="0.3">
      <c r="A53" s="40"/>
      <c r="B53" s="5"/>
      <c r="C53" s="248" t="s">
        <v>24</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50"/>
      <c r="AP53" s="24"/>
      <c r="AQ53" s="52"/>
      <c r="AR53" s="56"/>
    </row>
    <row r="54" spans="1:44" ht="151.5" customHeight="1" thickTop="1" thickBot="1" x14ac:dyDescent="0.3">
      <c r="A54" s="40"/>
      <c r="B54" s="5"/>
      <c r="C54" s="291"/>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3"/>
      <c r="AP54" s="24"/>
      <c r="AQ54" s="53"/>
      <c r="AR54" s="116" t="s">
        <v>151</v>
      </c>
    </row>
    <row r="55" spans="1:44" ht="20.100000000000001" customHeight="1" x14ac:dyDescent="0.25">
      <c r="A55" s="40"/>
      <c r="B55" s="5"/>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21"/>
      <c r="AR55" s="69"/>
    </row>
    <row r="56" spans="1:44" ht="18" customHeight="1" x14ac:dyDescent="0.25">
      <c r="AR56" s="70"/>
    </row>
    <row r="57" spans="1:44" ht="18" customHeight="1" x14ac:dyDescent="0.25">
      <c r="AR57" s="71"/>
    </row>
    <row r="58" spans="1:44" ht="18" customHeight="1" x14ac:dyDescent="0.25">
      <c r="AR58" s="22"/>
    </row>
  </sheetData>
  <sheetProtection algorithmName="SHA-512" hashValue="cARfYPwv7XVwq1pZMIw/h2VE3O/xPtB10HxZPJtVnzeWGYxacp1JdpbdjiUpfidoogz/OfXv3kqYa6oYB2FPnw==" saltValue="MnVb0LZMC2eVXs4W7+QH2w==" spinCount="100000" sheet="1" selectLockedCells="1"/>
  <mergeCells count="118">
    <mergeCell ref="C54:AO54"/>
    <mergeCell ref="C50:S50"/>
    <mergeCell ref="W50:AO50"/>
    <mergeCell ref="C51:S51"/>
    <mergeCell ref="C52:S52"/>
    <mergeCell ref="W52:AO52"/>
    <mergeCell ref="C53:AO53"/>
    <mergeCell ref="C47:S47"/>
    <mergeCell ref="W47:AO47"/>
    <mergeCell ref="C48:S48"/>
    <mergeCell ref="W48:AO48"/>
    <mergeCell ref="C49:S49"/>
    <mergeCell ref="W49:AO49"/>
    <mergeCell ref="W51:AO51"/>
    <mergeCell ref="C44:S44"/>
    <mergeCell ref="W44:AO44"/>
    <mergeCell ref="C45:S45"/>
    <mergeCell ref="W45:AO45"/>
    <mergeCell ref="C40:S40"/>
    <mergeCell ref="W40:AO40"/>
    <mergeCell ref="C41:S41"/>
    <mergeCell ref="C42:S42"/>
    <mergeCell ref="W42:AO42"/>
    <mergeCell ref="C43:S43"/>
    <mergeCell ref="W43:AO43"/>
    <mergeCell ref="C37:S37"/>
    <mergeCell ref="W37:AO37"/>
    <mergeCell ref="C38:S38"/>
    <mergeCell ref="W38:AO38"/>
    <mergeCell ref="C39:S39"/>
    <mergeCell ref="W39:AO39"/>
    <mergeCell ref="C33:S33"/>
    <mergeCell ref="C34:S34"/>
    <mergeCell ref="W34:AO34"/>
    <mergeCell ref="C35:S35"/>
    <mergeCell ref="W35:AO35"/>
    <mergeCell ref="C31:S31"/>
    <mergeCell ref="W31:AO31"/>
    <mergeCell ref="C32:S32"/>
    <mergeCell ref="W32:AO32"/>
    <mergeCell ref="C26:S26"/>
    <mergeCell ref="W26:AO26"/>
    <mergeCell ref="C27:S27"/>
    <mergeCell ref="C28:S28"/>
    <mergeCell ref="W28:AO28"/>
    <mergeCell ref="C29:S29"/>
    <mergeCell ref="W29:AO29"/>
    <mergeCell ref="C23:S23"/>
    <mergeCell ref="W23:AO23"/>
    <mergeCell ref="C24:S24"/>
    <mergeCell ref="W24:AO24"/>
    <mergeCell ref="C25:S25"/>
    <mergeCell ref="W25:AO25"/>
    <mergeCell ref="C20:S20"/>
    <mergeCell ref="W20:AO20"/>
    <mergeCell ref="C22:S22"/>
    <mergeCell ref="W22:AO22"/>
    <mergeCell ref="Q14:T14"/>
    <mergeCell ref="C15:L15"/>
    <mergeCell ref="C17:L17"/>
    <mergeCell ref="N17:P17"/>
    <mergeCell ref="Q17:T17"/>
    <mergeCell ref="W17:AC17"/>
    <mergeCell ref="W18:AC18"/>
    <mergeCell ref="N15:P15"/>
    <mergeCell ref="Q15:T15"/>
    <mergeCell ref="W15:AC15"/>
    <mergeCell ref="C16:L16"/>
    <mergeCell ref="N16:P16"/>
    <mergeCell ref="Q16:T16"/>
    <mergeCell ref="W16:AC16"/>
    <mergeCell ref="C18:V18"/>
    <mergeCell ref="B2:AP2"/>
    <mergeCell ref="C3:AP3"/>
    <mergeCell ref="C5:H5"/>
    <mergeCell ref="I5:Y5"/>
    <mergeCell ref="Z5:AE5"/>
    <mergeCell ref="AF5:AO5"/>
    <mergeCell ref="M10:AC10"/>
    <mergeCell ref="AR10:AV12"/>
    <mergeCell ref="C12:L12"/>
    <mergeCell ref="N12:P12"/>
    <mergeCell ref="Q12:T12"/>
    <mergeCell ref="U12:V12"/>
    <mergeCell ref="W12:AC12"/>
    <mergeCell ref="C8:H8"/>
    <mergeCell ref="Z8:AE8"/>
    <mergeCell ref="AF8:AO8"/>
    <mergeCell ref="C9:H9"/>
    <mergeCell ref="I9:S9"/>
    <mergeCell ref="T9:Y9"/>
    <mergeCell ref="I8:Y8"/>
    <mergeCell ref="Z9:AE9"/>
    <mergeCell ref="AF9:AO9"/>
    <mergeCell ref="AR22:AR23"/>
    <mergeCell ref="C21:AO21"/>
    <mergeCell ref="C30:AO30"/>
    <mergeCell ref="C36:AO36"/>
    <mergeCell ref="C46:AO46"/>
    <mergeCell ref="W27:AO27"/>
    <mergeCell ref="W33:AO33"/>
    <mergeCell ref="W41:AO41"/>
    <mergeCell ref="C6:H6"/>
    <mergeCell ref="I6:Y6"/>
    <mergeCell ref="Z6:AE6"/>
    <mergeCell ref="AF6:AO6"/>
    <mergeCell ref="C7:H7"/>
    <mergeCell ref="I7:Y7"/>
    <mergeCell ref="Z7:AE7"/>
    <mergeCell ref="AF7:AO7"/>
    <mergeCell ref="C13:L13"/>
    <mergeCell ref="M13:M17"/>
    <mergeCell ref="N13:P13"/>
    <mergeCell ref="Q13:T13"/>
    <mergeCell ref="U13:U17"/>
    <mergeCell ref="W13:AC13"/>
    <mergeCell ref="C14:L14"/>
    <mergeCell ref="N14:P14"/>
  </mergeCells>
  <dataValidations count="4">
    <dataValidation allowBlank="1" showInputMessage="1" showErrorMessage="1" prompt="Difference between Budget Total and Actual Expense Total" sqref="W18" xr:uid="{8FD62D90-7BFB-4897-8168-57095156522F}"/>
    <dataValidation allowBlank="1" showInputMessage="1" showErrorMessage="1" prompt="Grand total of All Expense Categories" sqref="W16:AC16" xr:uid="{DB76ED8F-965B-47A7-AD2C-9CD71F184CFC}"/>
    <dataValidation allowBlank="1" showInputMessage="1" showErrorMessage="1" prompt="Enter Budget Total in this Cell" sqref="W13:W14 X14:AC14" xr:uid="{95D248CF-4988-47D5-8EF7-E20E4B8C3D8B}"/>
    <dataValidation allowBlank="1" showInputMessage="1" showErrorMessage="1" promptTitle="Party Planner" prompt="Plan your party – from venue to guests, with this party planning template for Excel. Track expenses and to-do items all in one place. The total budget is auto generated in cell T46." sqref="A2" xr:uid="{9A014212-0A81-4C79-9EB3-A349B77BFF40}"/>
  </dataValidations>
  <pageMargins left="0.7" right="0.7" top="0.75" bottom="0.75" header="0.3" footer="0.3"/>
  <pageSetup orientation="portrait" r:id="rId1"/>
  <ignoredErrors>
    <ignoredError sqref="V3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21</xdr:col>
                    <xdr:colOff>457200</xdr:colOff>
                    <xdr:row>7</xdr:row>
                    <xdr:rowOff>19050</xdr:rowOff>
                  </from>
                  <to>
                    <xdr:col>22</xdr:col>
                    <xdr:colOff>361950</xdr:colOff>
                    <xdr:row>7</xdr:row>
                    <xdr:rowOff>285750</xdr:rowOff>
                  </to>
                </anchor>
              </controlPr>
            </control>
          </mc:Choice>
        </mc:AlternateContent>
        <mc:AlternateContent xmlns:mc="http://schemas.openxmlformats.org/markup-compatibility/2006">
          <mc:Choice Requires="x14">
            <control shapeId="22534" r:id="rId5" name="Check Box 6">
              <controlPr defaultSize="0" autoFill="0" autoLine="0" autoPict="0">
                <anchor moveWithCells="1">
                  <from>
                    <xdr:col>22</xdr:col>
                    <xdr:colOff>571500</xdr:colOff>
                    <xdr:row>7</xdr:row>
                    <xdr:rowOff>19050</xdr:rowOff>
                  </from>
                  <to>
                    <xdr:col>24</xdr:col>
                    <xdr:colOff>238125</xdr:colOff>
                    <xdr:row>7</xdr:row>
                    <xdr:rowOff>285750</xdr:rowOff>
                  </to>
                </anchor>
              </controlPr>
            </control>
          </mc:Choice>
        </mc:AlternateContent>
        <mc:AlternateContent xmlns:mc="http://schemas.openxmlformats.org/markup-compatibility/2006">
          <mc:Choice Requires="x14">
            <control shapeId="22535" r:id="rId6" name="Check Box 7">
              <controlPr defaultSize="0" autoFill="0" autoLine="0" autoPict="0">
                <anchor moveWithCells="1">
                  <from>
                    <xdr:col>31</xdr:col>
                    <xdr:colOff>47625</xdr:colOff>
                    <xdr:row>8</xdr:row>
                    <xdr:rowOff>19050</xdr:rowOff>
                  </from>
                  <to>
                    <xdr:col>40</xdr:col>
                    <xdr:colOff>314325</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9886-A9A9-4B0A-BD8D-7CC315E469E7}">
  <dimension ref="B1:AC75"/>
  <sheetViews>
    <sheetView showGridLines="0" topLeftCell="A60" workbookViewId="0">
      <selection activeCell="S10" sqref="S10"/>
    </sheetView>
  </sheetViews>
  <sheetFormatPr defaultRowHeight="15" x14ac:dyDescent="0.25"/>
  <cols>
    <col min="1" max="1" width="1.42578125" style="94" customWidth="1"/>
    <col min="2" max="2" width="7.42578125" style="94" customWidth="1"/>
    <col min="3" max="28" width="9.140625" style="94"/>
    <col min="29" max="29" width="11" style="94" customWidth="1"/>
    <col min="30" max="16384" width="9.140625" style="94"/>
  </cols>
  <sheetData>
    <row r="1" spans="2:29" ht="9" customHeight="1" x14ac:dyDescent="0.25"/>
    <row r="2" spans="2:29" ht="31.5" x14ac:dyDescent="0.25">
      <c r="B2" s="154" t="s">
        <v>86</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row>
    <row r="3" spans="2:29" s="95" customFormat="1" ht="5.25" customHeight="1" thickBot="1" x14ac:dyDescent="0.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2:29" ht="16.5" thickBot="1" x14ac:dyDescent="0.3">
      <c r="B4" s="309" t="s">
        <v>87</v>
      </c>
      <c r="C4" s="310"/>
      <c r="D4" s="310"/>
      <c r="E4" s="310"/>
      <c r="F4" s="310"/>
      <c r="G4" s="310"/>
      <c r="H4" s="310"/>
      <c r="I4" s="310"/>
      <c r="J4" s="310"/>
      <c r="K4" s="310"/>
      <c r="L4" s="310"/>
      <c r="M4" s="310"/>
      <c r="N4" s="310"/>
      <c r="O4" s="310"/>
    </row>
    <row r="5" spans="2:29" ht="15.75" x14ac:dyDescent="0.25">
      <c r="B5" s="96">
        <v>1</v>
      </c>
      <c r="C5" s="97" t="s">
        <v>33</v>
      </c>
    </row>
    <row r="6" spans="2:29" ht="15.75" x14ac:dyDescent="0.25">
      <c r="B6" s="96">
        <v>2</v>
      </c>
      <c r="C6" s="97" t="s">
        <v>34</v>
      </c>
    </row>
    <row r="7" spans="2:29" ht="15.75" x14ac:dyDescent="0.25">
      <c r="B7" s="96">
        <v>3</v>
      </c>
      <c r="C7" s="97" t="s">
        <v>35</v>
      </c>
    </row>
    <row r="8" spans="2:29" ht="15.75" x14ac:dyDescent="0.25">
      <c r="B8" s="96">
        <v>4</v>
      </c>
      <c r="C8" s="97" t="s">
        <v>36</v>
      </c>
    </row>
    <row r="9" spans="2:29" ht="15.75" x14ac:dyDescent="0.25">
      <c r="B9" s="98">
        <v>5</v>
      </c>
      <c r="C9" s="99" t="s">
        <v>37</v>
      </c>
    </row>
    <row r="10" spans="2:29" ht="15.75" x14ac:dyDescent="0.25">
      <c r="B10" s="98">
        <v>6</v>
      </c>
      <c r="C10" s="99" t="s">
        <v>118</v>
      </c>
    </row>
    <row r="11" spans="2:29" ht="15.75" x14ac:dyDescent="0.25">
      <c r="B11" s="98">
        <v>7</v>
      </c>
      <c r="C11" s="99" t="s">
        <v>38</v>
      </c>
    </row>
    <row r="12" spans="2:29" ht="15.75" x14ac:dyDescent="0.25">
      <c r="B12" s="98">
        <v>8</v>
      </c>
      <c r="C12" s="99" t="s">
        <v>39</v>
      </c>
    </row>
    <row r="13" spans="2:29" ht="15.75" x14ac:dyDescent="0.25">
      <c r="B13" s="98" t="s">
        <v>68</v>
      </c>
      <c r="C13" s="99" t="s">
        <v>119</v>
      </c>
    </row>
    <row r="14" spans="2:29" ht="15.75" x14ac:dyDescent="0.25">
      <c r="B14" s="98"/>
      <c r="C14" s="99" t="s">
        <v>85</v>
      </c>
    </row>
    <row r="15" spans="2:29" ht="15.75" x14ac:dyDescent="0.25">
      <c r="B15" s="98"/>
      <c r="C15" s="99"/>
    </row>
    <row r="16" spans="2:29" ht="15.75" x14ac:dyDescent="0.25">
      <c r="B16" s="99"/>
      <c r="C16" s="99" t="s">
        <v>124</v>
      </c>
    </row>
    <row r="17" spans="2:15" ht="12.75" customHeight="1" thickBot="1" x14ac:dyDescent="0.3">
      <c r="B17" s="100"/>
      <c r="C17" s="54"/>
    </row>
    <row r="18" spans="2:15" ht="16.5" thickBot="1" x14ac:dyDescent="0.3">
      <c r="B18" s="309" t="s">
        <v>88</v>
      </c>
      <c r="C18" s="310"/>
      <c r="D18" s="310"/>
      <c r="E18" s="310"/>
      <c r="F18" s="310"/>
      <c r="G18" s="310"/>
      <c r="H18" s="310"/>
      <c r="I18" s="310"/>
      <c r="J18" s="310"/>
      <c r="K18" s="310"/>
      <c r="L18" s="310"/>
      <c r="M18" s="310"/>
      <c r="N18" s="310"/>
      <c r="O18" s="310"/>
    </row>
    <row r="19" spans="2:15" ht="15.75" x14ac:dyDescent="0.25">
      <c r="B19" s="101" t="s">
        <v>40</v>
      </c>
    </row>
    <row r="20" spans="2:15" ht="15.75" x14ac:dyDescent="0.25">
      <c r="B20" s="99" t="s">
        <v>41</v>
      </c>
    </row>
    <row r="21" spans="2:15" ht="15.75" x14ac:dyDescent="0.25">
      <c r="B21" s="98">
        <v>1</v>
      </c>
      <c r="C21" s="102" t="s">
        <v>42</v>
      </c>
    </row>
    <row r="22" spans="2:15" ht="15.75" x14ac:dyDescent="0.25">
      <c r="B22" s="98">
        <v>2</v>
      </c>
      <c r="C22" s="102" t="s">
        <v>43</v>
      </c>
    </row>
    <row r="23" spans="2:15" ht="15.75" x14ac:dyDescent="0.25">
      <c r="B23" s="98">
        <v>3</v>
      </c>
      <c r="C23" s="102" t="s">
        <v>44</v>
      </c>
    </row>
    <row r="24" spans="2:15" ht="15.75" x14ac:dyDescent="0.25">
      <c r="B24" s="98">
        <v>4</v>
      </c>
      <c r="C24" s="102" t="s">
        <v>45</v>
      </c>
    </row>
    <row r="25" spans="2:15" ht="15.75" x14ac:dyDescent="0.25">
      <c r="B25" s="98">
        <v>5</v>
      </c>
      <c r="C25" s="102" t="s">
        <v>46</v>
      </c>
    </row>
    <row r="26" spans="2:15" ht="15.75" x14ac:dyDescent="0.25">
      <c r="B26" s="98">
        <v>6</v>
      </c>
      <c r="C26" s="102" t="s">
        <v>120</v>
      </c>
    </row>
    <row r="27" spans="2:15" ht="15.75" x14ac:dyDescent="0.25">
      <c r="B27" s="103"/>
      <c r="C27" s="104" t="s">
        <v>67</v>
      </c>
      <c r="D27" s="99"/>
    </row>
    <row r="28" spans="2:15" ht="15.75" x14ac:dyDescent="0.25">
      <c r="B28" s="103"/>
      <c r="C28" s="104" t="s">
        <v>47</v>
      </c>
      <c r="D28" s="99"/>
    </row>
    <row r="29" spans="2:15" ht="15.75" x14ac:dyDescent="0.25">
      <c r="B29" s="103"/>
      <c r="C29" s="104" t="s">
        <v>48</v>
      </c>
      <c r="D29" s="99"/>
    </row>
    <row r="30" spans="2:15" ht="15.75" x14ac:dyDescent="0.25">
      <c r="B30" s="103"/>
      <c r="C30" s="104" t="s">
        <v>49</v>
      </c>
      <c r="D30" s="99"/>
    </row>
    <row r="31" spans="2:15" ht="15.75" x14ac:dyDescent="0.25">
      <c r="B31" s="103"/>
      <c r="C31" s="104" t="s">
        <v>50</v>
      </c>
      <c r="D31" s="99"/>
    </row>
    <row r="32" spans="2:15" ht="15.75" x14ac:dyDescent="0.25">
      <c r="C32" s="99" t="s">
        <v>69</v>
      </c>
    </row>
    <row r="33" spans="2:15" ht="15.75" x14ac:dyDescent="0.25">
      <c r="C33" s="99" t="s">
        <v>70</v>
      </c>
    </row>
    <row r="34" spans="2:15" ht="15.75" x14ac:dyDescent="0.25">
      <c r="B34" s="98">
        <v>7</v>
      </c>
      <c r="C34" s="102" t="s">
        <v>51</v>
      </c>
    </row>
    <row r="35" spans="2:15" ht="15.75" x14ac:dyDescent="0.25">
      <c r="B35" s="99"/>
    </row>
    <row r="36" spans="2:15" ht="15.75" x14ac:dyDescent="0.25">
      <c r="C36" s="99" t="s">
        <v>52</v>
      </c>
    </row>
    <row r="37" spans="2:15" ht="16.5" thickBot="1" x14ac:dyDescent="0.3">
      <c r="B37" s="105"/>
    </row>
    <row r="38" spans="2:15" ht="16.5" thickBot="1" x14ac:dyDescent="0.3">
      <c r="B38" s="309" t="s">
        <v>89</v>
      </c>
      <c r="C38" s="310"/>
      <c r="D38" s="310"/>
      <c r="E38" s="310"/>
      <c r="F38" s="310"/>
      <c r="G38" s="310"/>
      <c r="H38" s="310"/>
      <c r="I38" s="310"/>
      <c r="J38" s="310"/>
      <c r="K38" s="310"/>
      <c r="L38" s="310"/>
      <c r="M38" s="310"/>
      <c r="N38" s="310"/>
      <c r="O38" s="310"/>
    </row>
    <row r="39" spans="2:15" ht="15.75" x14ac:dyDescent="0.25">
      <c r="B39" s="101" t="s">
        <v>53</v>
      </c>
    </row>
    <row r="40" spans="2:15" ht="15.75" x14ac:dyDescent="0.25">
      <c r="B40" s="98">
        <v>8</v>
      </c>
      <c r="C40" s="102" t="s">
        <v>54</v>
      </c>
    </row>
    <row r="41" spans="2:15" ht="15.75" x14ac:dyDescent="0.25">
      <c r="B41" s="98">
        <v>9</v>
      </c>
      <c r="C41" s="102" t="s">
        <v>55</v>
      </c>
    </row>
    <row r="42" spans="2:15" ht="15.75" x14ac:dyDescent="0.25">
      <c r="B42" s="98">
        <v>10</v>
      </c>
      <c r="C42" s="99" t="s">
        <v>121</v>
      </c>
    </row>
    <row r="43" spans="2:15" ht="15.75" x14ac:dyDescent="0.25">
      <c r="B43" s="98">
        <v>11</v>
      </c>
      <c r="C43" s="102" t="s">
        <v>56</v>
      </c>
    </row>
    <row r="44" spans="2:15" ht="15.75" x14ac:dyDescent="0.25">
      <c r="B44" s="99"/>
    </row>
    <row r="45" spans="2:15" ht="15.75" x14ac:dyDescent="0.25">
      <c r="C45" s="99" t="s">
        <v>52</v>
      </c>
    </row>
    <row r="46" spans="2:15" ht="16.5" thickBot="1" x14ac:dyDescent="0.3">
      <c r="B46" s="99"/>
    </row>
    <row r="47" spans="2:15" ht="16.5" thickBot="1" x14ac:dyDescent="0.3">
      <c r="B47" s="309" t="s">
        <v>90</v>
      </c>
      <c r="C47" s="310"/>
      <c r="D47" s="310"/>
      <c r="E47" s="310"/>
      <c r="F47" s="310"/>
      <c r="G47" s="310"/>
      <c r="H47" s="310"/>
      <c r="I47" s="310"/>
      <c r="J47" s="310"/>
      <c r="K47" s="310"/>
      <c r="L47" s="310"/>
      <c r="M47" s="310"/>
      <c r="N47" s="310"/>
      <c r="O47" s="310"/>
    </row>
    <row r="48" spans="2:15" ht="15.75" x14ac:dyDescent="0.25">
      <c r="B48" s="101" t="s">
        <v>53</v>
      </c>
    </row>
    <row r="49" spans="2:15" ht="15.75" x14ac:dyDescent="0.25">
      <c r="B49" s="98" t="s">
        <v>71</v>
      </c>
      <c r="C49" s="99" t="s">
        <v>72</v>
      </c>
    </row>
    <row r="50" spans="2:15" ht="15.75" x14ac:dyDescent="0.25">
      <c r="B50" s="98" t="s">
        <v>73</v>
      </c>
      <c r="C50" s="99" t="s">
        <v>74</v>
      </c>
    </row>
    <row r="51" spans="2:15" ht="15.75" x14ac:dyDescent="0.25">
      <c r="B51" s="98">
        <v>13</v>
      </c>
      <c r="C51" s="99" t="s">
        <v>122</v>
      </c>
    </row>
    <row r="52" spans="2:15" ht="15.75" x14ac:dyDescent="0.25">
      <c r="B52" s="98">
        <v>14</v>
      </c>
      <c r="C52" s="99" t="s">
        <v>75</v>
      </c>
    </row>
    <row r="53" spans="2:15" ht="15.75" x14ac:dyDescent="0.25">
      <c r="B53" s="98">
        <v>15</v>
      </c>
      <c r="C53" s="105" t="s">
        <v>57</v>
      </c>
    </row>
    <row r="54" spans="2:15" ht="15.75" x14ac:dyDescent="0.25">
      <c r="B54" s="98">
        <v>16</v>
      </c>
      <c r="C54" s="99" t="s">
        <v>76</v>
      </c>
    </row>
    <row r="55" spans="2:15" ht="15.75" x14ac:dyDescent="0.25">
      <c r="B55" s="99"/>
    </row>
    <row r="56" spans="2:15" ht="15.75" x14ac:dyDescent="0.25">
      <c r="C56" s="99" t="s">
        <v>52</v>
      </c>
    </row>
    <row r="57" spans="2:15" ht="16.5" thickBot="1" x14ac:dyDescent="0.3">
      <c r="C57" s="99"/>
    </row>
    <row r="58" spans="2:15" ht="16.5" thickBot="1" x14ac:dyDescent="0.3">
      <c r="B58" s="309" t="s">
        <v>91</v>
      </c>
      <c r="C58" s="310"/>
      <c r="D58" s="310"/>
      <c r="E58" s="310"/>
      <c r="F58" s="310"/>
      <c r="G58" s="310"/>
      <c r="H58" s="310"/>
      <c r="I58" s="310"/>
      <c r="J58" s="310"/>
      <c r="K58" s="310"/>
      <c r="L58" s="310"/>
      <c r="M58" s="310"/>
      <c r="N58" s="310"/>
      <c r="O58" s="310"/>
    </row>
    <row r="59" spans="2:15" ht="15.75" x14ac:dyDescent="0.25">
      <c r="B59" s="98">
        <v>1</v>
      </c>
      <c r="C59" s="99" t="s">
        <v>58</v>
      </c>
    </row>
    <row r="60" spans="2:15" ht="15.75" x14ac:dyDescent="0.25">
      <c r="B60" s="98">
        <v>2</v>
      </c>
      <c r="C60" s="99" t="s">
        <v>59</v>
      </c>
    </row>
    <row r="61" spans="2:15" ht="15.75" x14ac:dyDescent="0.25">
      <c r="B61" s="98">
        <v>3</v>
      </c>
      <c r="C61" s="99" t="s">
        <v>60</v>
      </c>
    </row>
    <row r="62" spans="2:15" ht="15.75" x14ac:dyDescent="0.25">
      <c r="B62" s="98">
        <v>4</v>
      </c>
      <c r="C62" s="99" t="s">
        <v>61</v>
      </c>
    </row>
    <row r="63" spans="2:15" ht="15.75" x14ac:dyDescent="0.25">
      <c r="B63" s="98">
        <v>5</v>
      </c>
      <c r="C63" s="99" t="s">
        <v>62</v>
      </c>
    </row>
    <row r="64" spans="2:15" ht="15.75" x14ac:dyDescent="0.25">
      <c r="B64" s="106"/>
      <c r="C64" s="99" t="s">
        <v>63</v>
      </c>
    </row>
    <row r="65" spans="2:17" ht="15.75" x14ac:dyDescent="0.25">
      <c r="B65" s="106"/>
      <c r="C65" s="99" t="s">
        <v>64</v>
      </c>
    </row>
    <row r="66" spans="2:17" ht="15.75" x14ac:dyDescent="0.25">
      <c r="B66" s="98">
        <v>6</v>
      </c>
      <c r="C66" s="99" t="s">
        <v>65</v>
      </c>
    </row>
    <row r="67" spans="2:17" ht="16.5" thickBot="1" x14ac:dyDescent="0.3">
      <c r="B67" s="107"/>
    </row>
    <row r="68" spans="2:17" ht="17.25" thickTop="1" thickBot="1" x14ac:dyDescent="0.3">
      <c r="B68" s="307" t="s">
        <v>66</v>
      </c>
      <c r="C68" s="308"/>
      <c r="D68" s="308"/>
      <c r="E68" s="308"/>
      <c r="F68" s="308"/>
      <c r="G68" s="308"/>
      <c r="H68" s="308"/>
      <c r="I68" s="308"/>
      <c r="J68" s="308"/>
      <c r="K68" s="308"/>
      <c r="L68" s="308"/>
      <c r="M68" s="308"/>
      <c r="N68" s="308"/>
      <c r="O68" s="308"/>
      <c r="P68" s="308"/>
      <c r="Q68" s="308"/>
    </row>
    <row r="69" spans="2:17" ht="15.75" x14ac:dyDescent="0.25">
      <c r="B69" s="108" t="s">
        <v>77</v>
      </c>
      <c r="D69" s="99" t="s">
        <v>79</v>
      </c>
    </row>
    <row r="70" spans="2:17" ht="15.75" x14ac:dyDescent="0.25">
      <c r="B70" s="108"/>
      <c r="D70" s="99" t="s">
        <v>80</v>
      </c>
    </row>
    <row r="71" spans="2:17" ht="15.75" x14ac:dyDescent="0.25">
      <c r="B71" s="108"/>
      <c r="D71" s="99" t="s">
        <v>81</v>
      </c>
    </row>
    <row r="72" spans="2:17" ht="15.75" x14ac:dyDescent="0.25">
      <c r="B72" s="109"/>
    </row>
    <row r="73" spans="2:17" ht="15.75" x14ac:dyDescent="0.25">
      <c r="B73" s="108" t="s">
        <v>78</v>
      </c>
      <c r="E73" s="99" t="s">
        <v>82</v>
      </c>
    </row>
    <row r="74" spans="2:17" ht="15.75" x14ac:dyDescent="0.25">
      <c r="E74" s="110" t="s">
        <v>83</v>
      </c>
    </row>
    <row r="75" spans="2:17" ht="15.75" x14ac:dyDescent="0.25">
      <c r="E75" s="99" t="s">
        <v>84</v>
      </c>
    </row>
  </sheetData>
  <sheetProtection algorithmName="SHA-512" hashValue="alTmneVjWBMbwPb1ibOrMOR0hW652zBxnmcyseMOnlIveawgJlMs7Guii7Yed/I1NHo9iPsQQ52I3dco6Sy7TQ==" saltValue="d6kW89jbeWi49oRF2n1rgg==" spinCount="100000" sheet="1" objects="1" scenarios="1"/>
  <mergeCells count="7">
    <mergeCell ref="B68:Q68"/>
    <mergeCell ref="B2:AC2"/>
    <mergeCell ref="B4:O4"/>
    <mergeCell ref="B18:O18"/>
    <mergeCell ref="B38:O38"/>
    <mergeCell ref="B47:O47"/>
    <mergeCell ref="B58:O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F5AA17C4179C4CAFB600CA9BA4F000" ma:contentTypeVersion="18" ma:contentTypeDescription="Create a new document." ma:contentTypeScope="" ma:versionID="3c0cfb41b5481023ec279f6db725cbd8">
  <xsd:schema xmlns:xsd="http://www.w3.org/2001/XMLSchema" xmlns:xs="http://www.w3.org/2001/XMLSchema" xmlns:p="http://schemas.microsoft.com/office/2006/metadata/properties" xmlns:ns1="http://schemas.microsoft.com/sharepoint/v3" xmlns:ns2="59da1016-2a1b-4f8a-9768-d7a4932f6f16" xmlns:ns3="0434b9de-157f-44f8-817c-54b48456f471" targetNamespace="http://schemas.microsoft.com/office/2006/metadata/properties" ma:root="true" ma:fieldsID="1217d6ab6a7c4c0f32268b6c9b5c1e4b" ns1:_="" ns2:_="" ns3:_="">
    <xsd:import namespace="http://schemas.microsoft.com/sharepoint/v3"/>
    <xsd:import namespace="59da1016-2a1b-4f8a-9768-d7a4932f6f16"/>
    <xsd:import namespace="0434b9de-157f-44f8-817c-54b48456f47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PublishingStartDate" minOccurs="0"/>
                <xsd:element ref="ns1:PublishingExpirationDate"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34b9de-157f-44f8-817c-54b48456f471"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Meta_x0020_Keywords xmlns="0434b9de-157f-44f8-817c-54b48456f471"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0434b9de-157f-44f8-817c-54b48456f471"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C3886D-94AD-446B-8658-2ABE2365B9D2}"/>
</file>

<file path=customXml/itemProps2.xml><?xml version="1.0" encoding="utf-8"?>
<ds:datastoreItem xmlns:ds="http://schemas.openxmlformats.org/officeDocument/2006/customXml" ds:itemID="{D610A003-1910-41EE-8F45-522CC5738142}"/>
</file>

<file path=customXml/itemProps3.xml><?xml version="1.0" encoding="utf-8"?>
<ds:datastoreItem xmlns:ds="http://schemas.openxmlformats.org/officeDocument/2006/customXml" ds:itemID="{F73C9F23-AEBA-4790-9182-2C848E8F4266}"/>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Quarter 1</vt:lpstr>
      <vt:lpstr>Quarter 2</vt:lpstr>
      <vt:lpstr>Quarter 3</vt:lpstr>
      <vt:lpstr>Quarter 4</vt:lpstr>
      <vt:lpstr>Instructions</vt:lpstr>
      <vt:lpstr>Instructions!_Hlk2170920</vt:lpstr>
      <vt:lpstr>Instructions!_Hlk515364624</vt:lpstr>
      <vt:lpstr>Instructions!AdministrativeFiscalReportInstructions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2022-01-04T18:50:46Z</dcterms:created>
  <dcterms:modified xsi:type="dcterms:W3CDTF">2024-11-25T21:24:23Z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67c04-f371-4d71-a575-202b566caae1_Enabled">
    <vt:lpwstr>true</vt:lpwstr>
  </property>
  <property fmtid="{D5CDD505-2E9C-101B-9397-08002B2CF9AE}" pid="3" name="MSIP_Label_11a67c04-f371-4d71-a575-202b566caae1_SetDate">
    <vt:lpwstr>2024-10-23T01:34:42Z</vt:lpwstr>
  </property>
  <property fmtid="{D5CDD505-2E9C-101B-9397-08002B2CF9AE}" pid="4" name="MSIP_Label_11a67c04-f371-4d71-a575-202b566caae1_Method">
    <vt:lpwstr>Privileged</vt:lpwstr>
  </property>
  <property fmtid="{D5CDD505-2E9C-101B-9397-08002B2CF9AE}" pid="5" name="MSIP_Label_11a67c04-f371-4d71-a575-202b566caae1_Name">
    <vt:lpwstr>Level 2 - Limited (Items)</vt:lpwstr>
  </property>
  <property fmtid="{D5CDD505-2E9C-101B-9397-08002B2CF9AE}" pid="6" name="MSIP_Label_11a67c04-f371-4d71-a575-202b566caae1_SiteId">
    <vt:lpwstr>658e63e8-8d39-499c-8f48-13adc9452f4c</vt:lpwstr>
  </property>
  <property fmtid="{D5CDD505-2E9C-101B-9397-08002B2CF9AE}" pid="7" name="MSIP_Label_11a67c04-f371-4d71-a575-202b566caae1_ActionId">
    <vt:lpwstr>dd608982-87a0-4d97-b7a7-2cb2c65ffd2a</vt:lpwstr>
  </property>
  <property fmtid="{D5CDD505-2E9C-101B-9397-08002B2CF9AE}" pid="8" name="MSIP_Label_11a67c04-f371-4d71-a575-202b566caae1_ContentBits">
    <vt:lpwstr>0</vt:lpwstr>
  </property>
  <property fmtid="{D5CDD505-2E9C-101B-9397-08002B2CF9AE}" pid="9" name="ContentTypeId">
    <vt:lpwstr>0x0101005CF5AA17C4179C4CAFB600CA9BA4F000</vt:lpwstr>
  </property>
</Properties>
</file>