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my.sharepoint.com/personal/andrea_j_smith_oha_oregon_gov/Documents/Desktop/Subcontractor/2025 SDWR/"/>
    </mc:Choice>
  </mc:AlternateContent>
  <xr:revisionPtr revIDLastSave="0" documentId="8_{8597BC43-941E-4847-8C90-6C70F303EAFB}" xr6:coauthVersionLast="47" xr6:coauthVersionMax="47" xr10:uidLastSave="{00000000-0000-0000-0000-000000000000}"/>
  <bookViews>
    <workbookView xWindow="28680" yWindow="-120" windowWidth="29040" windowHeight="15840" xr2:uid="{1A283BD3-2801-4EC4-8E84-219CB779D710}"/>
  </bookViews>
  <sheets>
    <sheet name="Instructions" sheetId="11" r:id="rId1"/>
    <sheet name="Annual Submission" sheetId="8" r:id="rId2"/>
    <sheet name="Ad-hoc Change Submission" sheetId="9" r:id="rId3"/>
  </sheets>
  <definedNames>
    <definedName name="compliant">'Ad-hoc Change Submission'!$B$19</definedName>
    <definedName name="CompliantElements">'Annual Submission'!$B$20</definedName>
    <definedName name="DATE">'Annual Submission'!$A$24</definedName>
    <definedName name="score">'Annual Submission'!$A$25:$A$26</definedName>
    <definedName name="scorena">'Annual Submission'!$B$25:$B$27</definedName>
    <definedName name="total">'Ad-hoc Change Submission'!$B$18</definedName>
    <definedName name="TotalElements">'Annual Submission'!$B$19</definedName>
    <definedName name="type">'Ad-hoc Change Submission'!$C$27:$C$33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a="1"/>
  <c r="D8" i="8" s="1"/>
  <c r="D16" i="8" s="1"/>
  <c r="D9" i="9" a="1"/>
  <c r="D9" i="9" s="1"/>
  <c r="G16" i="8" l="1" a="1"/>
  <c r="G16" i="8" s="1"/>
  <c r="G15" i="9" a="1"/>
  <c r="G15" i="9" s="1"/>
  <c r="B20" i="8" l="1" a="1"/>
  <c r="B20" i="8" s="1"/>
  <c r="B22" i="8" s="1"/>
  <c r="B21" i="8" l="1"/>
  <c r="D15" i="9" l="1"/>
  <c r="B19" i="9" s="1" a="1"/>
  <c r="B19" i="9" s="1"/>
  <c r="B21" i="9" l="1"/>
  <c r="B2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<sst xmlns="http://schemas.openxmlformats.org/spreadsheetml/2006/main" count="94" uniqueCount="62">
  <si>
    <r>
      <t xml:space="preserve">CCO Subcontractor and Delegated Work Report (SDWR) Evaluation Criteria - 2025 - Exhibit B, Part 4, Section 12, Paragraph a, </t>
    </r>
    <r>
      <rPr>
        <b/>
        <sz val="18"/>
        <color rgb="FFFF0000"/>
        <rFont val="Calibri"/>
        <family val="2"/>
        <scheme val="minor"/>
      </rPr>
      <t>Sub Paragraph</t>
    </r>
    <r>
      <rPr>
        <b/>
        <sz val="18"/>
        <color theme="1"/>
        <rFont val="Calibri"/>
        <family val="2"/>
        <scheme val="minor"/>
      </rPr>
      <t xml:space="preserve"> (8)</t>
    </r>
  </si>
  <si>
    <t>Link to CCO Contract Deliverables Portal:</t>
  </si>
  <si>
    <t>https://oha-cco.powerappsportals.us/</t>
  </si>
  <si>
    <t>Link to CCO Contract Forms Website:</t>
  </si>
  <si>
    <t>https://www.oregon.gov/oha/HSD/OHP/Pages/CCO-Contract-Forms.aspx</t>
  </si>
  <si>
    <r>
      <t xml:space="preserve">2025 Subcontractor and Delegated Work Report Evaluation Criteria
</t>
    </r>
    <r>
      <rPr>
        <b/>
        <sz val="14"/>
        <color rgb="FFFF0000"/>
        <rFont val="Calibri"/>
        <family val="2"/>
        <scheme val="minor"/>
      </rPr>
      <t xml:space="preserve">CCO: &lt;NAME&gt; 
</t>
    </r>
  </si>
  <si>
    <t>OHA Use Only
1st Review Score: 
Met =Fully Compliant/NA
Unmet=Partially/Not Compliant</t>
  </si>
  <si>
    <t>OHA Use Only
1st Review Comments
Reviewers: 
 Date Completed:</t>
  </si>
  <si>
    <t xml:space="preserve">CCO Use Only
Resolution of OHA 1st Review Findings
</t>
  </si>
  <si>
    <t>OHA Use Only
2nd Review Score: Met=Fully Compliant/NA
Unmet=Partially/Not Compliant</t>
  </si>
  <si>
    <t>OHA Use Only
2nd Review Comments
Reviewers: 
 Date Completed:</t>
  </si>
  <si>
    <t xml:space="preserve">CCO Use Only
Resolution of OHA 2nd Review Findings
</t>
  </si>
  <si>
    <t>Element</t>
  </si>
  <si>
    <t>CONTENT REQUIREMENTS</t>
  </si>
  <si>
    <t>Citation(s)</t>
  </si>
  <si>
    <t xml:space="preserve">GENERAL INFORMATION </t>
  </si>
  <si>
    <t>Deliveral Portal Submission ID # S</t>
  </si>
  <si>
    <t>S-XXXX</t>
  </si>
  <si>
    <t>Exh. B, Pt. 4, Sec. 12, Para. a, Sub Para. (8)</t>
  </si>
  <si>
    <t xml:space="preserve">Type of Subcontractor and Delegated Work Report </t>
  </si>
  <si>
    <t>Annual SDWR</t>
  </si>
  <si>
    <t>Date Subcontractor and Delegated Work Report Submitted to OHA</t>
  </si>
  <si>
    <t>REVIEW DETAILS</t>
  </si>
  <si>
    <t>Exh. B, Pt. 4, Sec. 12, Para. a, Sub Para. (8)(a-e)</t>
  </si>
  <si>
    <r>
      <t xml:space="preserve">SDWR is Fully Completed
</t>
    </r>
    <r>
      <rPr>
        <i/>
        <sz val="11"/>
        <rFont val="Calibri"/>
        <family val="2"/>
        <scheme val="minor"/>
      </rPr>
      <t xml:space="preserve">This includes all required columns. </t>
    </r>
  </si>
  <si>
    <r>
      <t xml:space="preserve">SDWR is Fully Accurate
</t>
    </r>
    <r>
      <rPr>
        <i/>
        <sz val="11"/>
        <rFont val="Calibri"/>
        <family val="2"/>
        <scheme val="minor"/>
      </rPr>
      <t xml:space="preserve">This includes all required columns. </t>
    </r>
  </si>
  <si>
    <t>Exh. B, Pt. 4, Sec. 12, Para. a, Sub Para. (8)(b)</t>
  </si>
  <si>
    <r>
      <t xml:space="preserve">Delegated Activities are Specific
 </t>
    </r>
    <r>
      <rPr>
        <i/>
        <sz val="11"/>
        <rFont val="Calibri"/>
        <family val="2"/>
        <scheme val="minor"/>
      </rPr>
      <t xml:space="preserve">This includes addressing Care Coordination and HRSN if delegated. </t>
    </r>
  </si>
  <si>
    <t>Exh. B, Pt. 4, Sec. 12, Para. a, Sub Para. (8)(f)</t>
  </si>
  <si>
    <t>Attestation Submitted</t>
  </si>
  <si>
    <t>Exh. B, Pt. 4, Sec. 12, Para. a, Sub Para. (8)(f); General Provisions, Sec. 4.1.1</t>
  </si>
  <si>
    <t>Attestation has valid authorized Signature</t>
  </si>
  <si>
    <t>GUIDANCE AND REMINDERS</t>
  </si>
  <si>
    <r>
      <t xml:space="preserve">None </t>
    </r>
    <r>
      <rPr>
        <b/>
        <i/>
        <sz val="11"/>
        <rFont val="Calibri"/>
        <family val="2"/>
        <scheme val="minor"/>
      </rPr>
      <t>(or enter general guidance/reminders here)</t>
    </r>
    <r>
      <rPr>
        <b/>
        <sz val="11"/>
        <rFont val="Calibri"/>
        <family val="2"/>
        <scheme val="minor"/>
      </rPr>
      <t xml:space="preserve"> 
</t>
    </r>
    <r>
      <rPr>
        <b/>
        <i/>
        <sz val="11"/>
        <rFont val="Calibri"/>
        <family val="2"/>
        <scheme val="minor"/>
      </rPr>
      <t xml:space="preserve">Specific reminders should be in the corresponding element (column E), eg: cell E11 for Risk Level specific reminders. </t>
    </r>
    <r>
      <rPr>
        <b/>
        <sz val="11"/>
        <rFont val="Calibri"/>
        <family val="2"/>
        <scheme val="minor"/>
      </rPr>
      <t xml:space="preserve">
</t>
    </r>
    <r>
      <rPr>
        <b/>
        <sz val="11"/>
        <color rgb="FFFF0000"/>
        <rFont val="Calibri"/>
        <family val="2"/>
        <scheme val="minor"/>
      </rPr>
      <t xml:space="preserve">Hide rows 13 and 14 if there are no guidance and reminders. </t>
    </r>
  </si>
  <si>
    <t>Overall Score (total)</t>
  </si>
  <si>
    <t>OHA Use Only</t>
  </si>
  <si>
    <r>
      <rPr>
        <b/>
        <sz val="10"/>
        <rFont val="Calibri"/>
        <family val="2"/>
        <scheme val="minor"/>
      </rPr>
      <t>Total Elements</t>
    </r>
    <r>
      <rPr>
        <sz val="10"/>
        <rFont val="Calibri"/>
        <family val="2"/>
        <scheme val="minor"/>
      </rPr>
      <t xml:space="preserve">: </t>
    </r>
  </si>
  <si>
    <t xml:space="preserve">Compliant Elements:  </t>
  </si>
  <si>
    <t xml:space="preserve">Non-compliant Elements: </t>
  </si>
  <si>
    <t xml:space="preserve">% Compliant: </t>
  </si>
  <si>
    <t>Met</t>
  </si>
  <si>
    <t>Unmet</t>
  </si>
  <si>
    <t>NA</t>
  </si>
  <si>
    <t>OHA Use Only
1st Review Score: Met=Fully Compliant/NA
Unmet=Partially/Not Compliant</t>
  </si>
  <si>
    <t xml:space="preserve">OHA Use Only
1st Review Comments
Reviewers: 
 Date Completed: </t>
  </si>
  <si>
    <t>OHA Use Only
2nd Review Score: 
Met=Fully Compliant/NA
Unmet=Partially/Not Compliant</t>
  </si>
  <si>
    <t xml:space="preserve">OHA Use Only
2nd Review Comments
Reviewers: 
 Date Completed: </t>
  </si>
  <si>
    <t>Deliveral Portal Submission ID #</t>
  </si>
  <si>
    <t>Exh. B, Pt. 4, Sec. 11 Para. a (8)</t>
  </si>
  <si>
    <t xml:space="preserve">Subcontractor and Delegated Work Report change effective date </t>
  </si>
  <si>
    <r>
      <t>Subcontractor and Delegated Work Report Submitted Timely?</t>
    </r>
    <r>
      <rPr>
        <sz val="11"/>
        <rFont val="Calibri"/>
        <family val="2"/>
        <scheme val="minor"/>
      </rPr>
      <t xml:space="preserve"> 
</t>
    </r>
    <r>
      <rPr>
        <i/>
        <sz val="11"/>
        <rFont val="Calibri"/>
        <family val="2"/>
        <scheme val="minor"/>
      </rPr>
      <t xml:space="preserve"> - Ad Hoc SDWRs are due within 30 days of the effective date </t>
    </r>
  </si>
  <si>
    <r>
      <t xml:space="preserve">None </t>
    </r>
    <r>
      <rPr>
        <b/>
        <i/>
        <sz val="11"/>
        <rFont val="Calibri"/>
        <family val="2"/>
        <scheme val="minor"/>
      </rPr>
      <t>(or enter general guidance/reminders here)</t>
    </r>
    <r>
      <rPr>
        <b/>
        <sz val="11"/>
        <rFont val="Calibri"/>
        <family val="2"/>
        <scheme val="minor"/>
      </rPr>
      <t xml:space="preserve"> 
</t>
    </r>
    <r>
      <rPr>
        <b/>
        <i/>
        <sz val="11"/>
        <rFont val="Calibri"/>
        <family val="2"/>
        <scheme val="minor"/>
      </rPr>
      <t xml:space="preserve">Specific reminders should be in the corresponding element (column E), eg: cell E11 for Risk Level specific reminders. </t>
    </r>
    <r>
      <rPr>
        <b/>
        <sz val="11"/>
        <rFont val="Calibri"/>
        <family val="2"/>
        <scheme val="minor"/>
      </rPr>
      <t xml:space="preserve">
</t>
    </r>
    <r>
      <rPr>
        <b/>
        <sz val="11"/>
        <color rgb="FFFF0000"/>
        <rFont val="Calibri"/>
        <family val="2"/>
        <scheme val="minor"/>
      </rPr>
      <t xml:space="preserve">Hide rows 12 and 13 if there are no guidance and reminders. </t>
    </r>
  </si>
  <si>
    <t>SDWR Type</t>
  </si>
  <si>
    <t xml:space="preserve">Terminated Subcontract Only </t>
  </si>
  <si>
    <t xml:space="preserve">New Subcontract Only </t>
  </si>
  <si>
    <t xml:space="preserve">Change in Delegated Tasks Only </t>
  </si>
  <si>
    <t>Terminated Subcontract and New Subcontract</t>
  </si>
  <si>
    <t>Terminated Subcontract and Change in Delegated Tasks</t>
  </si>
  <si>
    <t>New Subcontract and Change in Delegated Tasks</t>
  </si>
  <si>
    <t xml:space="preserve">Terminated Subcontract, New Subcontract, and Change in Delegated Tasks </t>
  </si>
  <si>
    <r>
      <t>CCOs must submit Subcontractor Delegated Work Report (SDWR), via the CCO Contract Deliverables Portal (link below), no later than</t>
    </r>
    <r>
      <rPr>
        <b/>
        <sz val="11"/>
        <color rgb="FFFF0000"/>
        <rFont val="Calibri"/>
        <family val="2"/>
        <scheme val="minor"/>
      </rPr>
      <t xml:space="preserve"> March 4</t>
    </r>
    <r>
      <rPr>
        <sz val="11"/>
        <color rgb="FF000000"/>
        <rFont val="Calibri"/>
        <family val="2"/>
        <scheme val="minor"/>
      </rPr>
      <t xml:space="preserve"> of each Contract Year and within thirty (30) days after there has been any change in a Subcontractor/Downstream Entity or the Work Delegated to such Subcontractor/Downstream Entity. CCO shall utilize the SDWR Template located on the CCO Contract Forms Website (link below)
This review tool will be utilized by OHA to score the CCO's Subcontractor Delegated Work Report (SDWR) submission (annual, ad-hoc change). 
This tool does </t>
    </r>
    <r>
      <rPr>
        <u/>
        <sz val="11"/>
        <color rgb="FF000000"/>
        <rFont val="Calibri"/>
        <family val="2"/>
        <scheme val="minor"/>
      </rPr>
      <t>not</t>
    </r>
    <r>
      <rPr>
        <sz val="11"/>
        <color rgb="FF000000"/>
        <rFont val="Calibri"/>
        <family val="2"/>
        <scheme val="minor"/>
      </rPr>
      <t xml:space="preserve"> need to be completed by the CCO and submitted with the </t>
    </r>
    <r>
      <rPr>
        <u/>
        <sz val="11"/>
        <color rgb="FF000000"/>
        <rFont val="Calibri"/>
        <family val="2"/>
        <scheme val="minor"/>
      </rPr>
      <t>initial SDWR submission</t>
    </r>
    <r>
      <rPr>
        <sz val="11"/>
        <color rgb="FF000000"/>
        <rFont val="Calibri"/>
        <family val="2"/>
        <scheme val="minor"/>
      </rPr>
      <t xml:space="preserve"> (annual, ad-hoc change). Upon receipt of CCO's submission, OHA will review the CCO's SDWR and score it based on the criteria in this tool using the applicable tab (annual, ad-hoc change) then return a copy of this tool to the CCO and request corrections, if needed.
</t>
    </r>
    <r>
      <rPr>
        <u/>
        <sz val="11"/>
        <color rgb="FF000000"/>
        <rFont val="Calibri"/>
        <family val="2"/>
        <scheme val="minor"/>
      </rPr>
      <t>For second/subsequent submissions, if applicable, CCO will need to fill out column F/I in the applicable tab (annual, ad-hoc change) and submit this completed tool along with an updated SDWR to OHA for review</t>
    </r>
    <r>
      <rPr>
        <sz val="11"/>
        <color rgb="FF000000"/>
        <rFont val="Calibri"/>
        <family val="2"/>
        <scheme val="minor"/>
      </rPr>
      <t>.</t>
    </r>
  </si>
  <si>
    <r>
      <t>Subcontractor and Delegated Work Report Submitted Timely?</t>
    </r>
    <r>
      <rPr>
        <sz val="11"/>
        <rFont val="Calibri"/>
        <family val="2"/>
        <scheme val="minor"/>
      </rPr>
      <t xml:space="preserve"> 
</t>
    </r>
    <r>
      <rPr>
        <i/>
        <sz val="11"/>
        <rFont val="Calibri"/>
        <family val="2"/>
        <scheme val="minor"/>
      </rPr>
      <t xml:space="preserve"> - Annual SDWRs are due by 03/04/2025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</si>
</sst>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sz val="11"/>
      <name val="Calibri"/>
      <family val="2"/>
      <scheme val="minor"/>
    </font>
    <font>
      <b/>
      <sz val="12"/>
      <name val="Calibri"/>
      <family val="2"/>
      <scheme val="minor"/>
    </font>
    <font>
      <b/>
      <sz val="14"/>
      <color theme="1"/>
      <name val="Calibri"/>
      <family val="2"/>
      <scheme val="minor"/>
    </font>
    <font>
      <sz val="12"/>
      <color theme="1"/>
      <name val="Calibri"/>
      <family val="2"/>
      <scheme val="minor"/>
    </font>
    <font>
      <b/>
      <sz val="10"/>
      <name val="Calibri"/>
      <family val="2"/>
      <scheme val="minor"/>
    </font>
    <font>
      <b/>
      <sz val="10"/>
      <color theme="1"/>
      <name val="Calibri"/>
      <family val="2"/>
      <scheme val="minor"/>
    </font>
    <font>
      <i/>
      <sz val="10"/>
      <name val="Calibri"/>
      <family val="2"/>
      <scheme val="minor"/>
    </font>
    <font>
      <sz val="10"/>
      <name val="Calibri"/>
      <family val="2"/>
      <scheme val="minor"/>
    </font>
    <font>
      <b/>
      <sz val="14"/>
      <color rgb="FFFF0000"/>
      <name val="Calibri"/>
      <family val="2"/>
      <scheme val="minor"/>
    </font>
    <font>
      <sz val="8"/>
      <name val="Calibri"/>
      <family val="2"/>
      <scheme val="minor"/>
    </font>
    <font>
      <b/>
      <i/>
      <sz val="11"/>
      <name val="Calibri"/>
      <family val="2"/>
      <scheme val="minor"/>
    </font>
    <font>
      <b/>
      <sz val="18"/>
      <color theme="1"/>
      <name val="Calibri"/>
      <family val="2"/>
      <scheme val="minor"/>
    </font>
    <font>
      <u/>
      <sz val="11"/>
      <color theme="10"/>
      <name val="Calibri"/>
      <family val="2"/>
      <scheme val="minor"/>
    </font>
    <font>
      <b/>
      <u/>
      <sz val="11"/>
      <color theme="10"/>
      <name val="Calibri"/>
      <family val="2"/>
      <scheme val="minor"/>
    </font>
    <font>
      <sz val="11"/>
      <color rgb="FF000000"/>
      <name val="Calibri"/>
      <family val="2"/>
      <scheme val="minor"/>
    </font>
    <font>
      <u/>
      <sz val="11"/>
      <color rgb="FF000000"/>
      <name val="Calibri"/>
      <family val="2"/>
      <scheme val="minor"/>
    </font>
    <font>
      <b/>
      <sz val="18"/>
      <color rgb="FFFF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7" tint="0.39997558519241921"/>
        <bgColor rgb="FF000000"/>
      </patternFill>
    </fill>
    <fill>
      <patternFill patternType="solid">
        <fgColor rgb="FFFFF2CC"/>
        <bgColor rgb="FF000000"/>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xf numFmtId="0" fontId="18" fillId="0" borderId="0" applyNumberFormat="0" applyFill="0" applyBorder="0" applyAlignment="0" applyProtection="0"/>
  </cellStyleXfs>
  <cellXfs count="65">
    <xf numFmtId="0" fontId="0" fillId="0" borderId="0" xfId="0"/>
    <xf numFmtId="0" fontId="8" fillId="2" borderId="1"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9" fillId="0" borderId="0" xfId="0" applyFont="1" applyProtection="1">
      <protection locked="0"/>
    </xf>
    <xf numFmtId="0" fontId="7" fillId="5"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top" textRotation="45"/>
      <protection locked="0"/>
    </xf>
    <xf numFmtId="0" fontId="4" fillId="5" borderId="1"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top"/>
      <protection locked="0"/>
    </xf>
    <xf numFmtId="0" fontId="2" fillId="6" borderId="4"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top" wrapText="1"/>
      <protection locked="0"/>
    </xf>
    <xf numFmtId="0" fontId="2" fillId="6" borderId="1" xfId="0" applyFont="1" applyFill="1" applyBorder="1" applyAlignment="1" applyProtection="1">
      <alignment horizontal="center" vertical="center"/>
      <protection locked="0"/>
    </xf>
    <xf numFmtId="0" fontId="4" fillId="9" borderId="1" xfId="0" applyFont="1" applyFill="1" applyBorder="1" applyAlignment="1" applyProtection="1">
      <alignment vertical="top" wrapText="1"/>
      <protection locked="0"/>
    </xf>
    <xf numFmtId="0" fontId="1" fillId="9" borderId="1" xfId="0" applyFont="1" applyFill="1" applyBorder="1" applyAlignment="1" applyProtection="1">
      <alignment horizontal="center" vertical="center" wrapText="1"/>
      <protection locked="0"/>
    </xf>
    <xf numFmtId="0" fontId="1" fillId="9" borderId="4" xfId="0" applyFont="1" applyFill="1" applyBorder="1" applyAlignment="1" applyProtection="1">
      <alignment vertical="top" wrapText="1"/>
      <protection locked="0"/>
    </xf>
    <xf numFmtId="0" fontId="1" fillId="9" borderId="4" xfId="0" applyFont="1" applyFill="1" applyBorder="1" applyAlignment="1" applyProtection="1">
      <alignment horizontal="center" vertical="center" wrapText="1"/>
      <protection locked="0"/>
    </xf>
    <xf numFmtId="14" fontId="1" fillId="9" borderId="1" xfId="0" applyNumberFormat="1" applyFont="1" applyFill="1" applyBorder="1" applyAlignment="1" applyProtection="1">
      <alignment horizontal="center" vertical="center" wrapText="1"/>
      <protection locked="0"/>
    </xf>
    <xf numFmtId="14" fontId="1" fillId="9" borderId="4"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left" vertical="center" wrapText="1"/>
      <protection locked="0"/>
    </xf>
    <xf numFmtId="0" fontId="1" fillId="6" borderId="4" xfId="0" applyFont="1" applyFill="1" applyBorder="1" applyAlignment="1" applyProtection="1">
      <alignment vertical="top" wrapText="1"/>
      <protection locked="0"/>
    </xf>
    <xf numFmtId="0" fontId="12" fillId="2" borderId="2" xfId="0" applyFont="1" applyFill="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vertical="top" wrapText="1"/>
      <protection locked="0"/>
    </xf>
    <xf numFmtId="0" fontId="0" fillId="0" borderId="4" xfId="0" applyFont="1" applyFill="1" applyBorder="1" applyAlignment="1" applyProtection="1">
      <alignment vertical="top"/>
      <protection locked="0"/>
    </xf>
    <xf numFmtId="0" fontId="0" fillId="0" borderId="5" xfId="0" applyFont="1" applyFill="1" applyBorder="1" applyAlignment="1" applyProtection="1">
      <alignment vertical="top"/>
      <protection locked="0"/>
    </xf>
    <xf numFmtId="0" fontId="0" fillId="0" borderId="1" xfId="0" applyFont="1" applyBorder="1" applyAlignment="1" applyProtection="1">
      <alignment vertical="top"/>
      <protection locked="0"/>
    </xf>
    <xf numFmtId="0" fontId="0" fillId="0" borderId="6" xfId="0" applyFont="1" applyBorder="1" applyAlignment="1" applyProtection="1">
      <alignment vertical="top"/>
      <protection locked="0"/>
    </xf>
    <xf numFmtId="0" fontId="0" fillId="0" borderId="4" xfId="0" applyFont="1" applyBorder="1" applyAlignment="1" applyProtection="1">
      <alignment vertical="top"/>
      <protection locked="0"/>
    </xf>
    <xf numFmtId="0" fontId="6" fillId="6" borderId="3" xfId="0" applyFont="1" applyFill="1" applyBorder="1" applyAlignment="1" applyProtection="1">
      <alignment horizontal="left" vertical="top" wrapText="1"/>
      <protection locked="0"/>
    </xf>
    <xf numFmtId="0" fontId="7" fillId="6" borderId="1" xfId="0" applyFont="1" applyFill="1" applyBorder="1" applyAlignment="1" applyProtection="1">
      <alignment horizontal="center" vertical="top"/>
      <protection locked="0"/>
    </xf>
    <xf numFmtId="0" fontId="7" fillId="6"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0" borderId="0" xfId="0" applyFont="1" applyAlignment="1" applyProtection="1">
      <alignment horizontal="center" vertical="center"/>
      <protection locked="0"/>
    </xf>
    <xf numFmtId="0" fontId="0" fillId="0" borderId="0" xfId="0" applyFont="1" applyProtection="1">
      <protection locked="0"/>
    </xf>
    <xf numFmtId="0" fontId="2" fillId="0" borderId="0" xfId="0" applyFont="1" applyProtection="1">
      <protection locked="0"/>
    </xf>
    <xf numFmtId="0" fontId="4" fillId="0" borderId="1"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4" fillId="6" borderId="4" xfId="0" applyFont="1" applyFill="1" applyBorder="1" applyAlignment="1" applyProtection="1">
      <alignment horizontal="center" vertical="center" wrapText="1"/>
    </xf>
    <xf numFmtId="0" fontId="13" fillId="8" borderId="1" xfId="0" applyFont="1" applyFill="1" applyBorder="1" applyAlignment="1" applyProtection="1">
      <alignment vertical="center" wrapText="1"/>
    </xf>
    <xf numFmtId="0" fontId="4" fillId="8" borderId="1" xfId="0" applyFont="1" applyFill="1" applyBorder="1" applyAlignment="1" applyProtection="1">
      <alignment horizontal="center" vertical="center" wrapText="1"/>
    </xf>
    <xf numFmtId="9" fontId="4" fillId="8" borderId="1" xfId="0" applyNumberFormat="1" applyFont="1" applyFill="1" applyBorder="1" applyAlignment="1" applyProtection="1">
      <alignment horizontal="center" vertical="center" wrapText="1"/>
    </xf>
    <xf numFmtId="0" fontId="1" fillId="9" borderId="4" xfId="0" applyFont="1" applyFill="1" applyBorder="1" applyAlignment="1" applyProtection="1">
      <alignment horizontal="center" vertical="center" wrapText="1"/>
    </xf>
    <xf numFmtId="0" fontId="0" fillId="3" borderId="4"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0" borderId="1" xfId="0" applyFont="1" applyBorder="1" applyAlignment="1" applyProtection="1">
      <alignment vertical="top" wrapText="1"/>
      <protection locked="0"/>
    </xf>
    <xf numFmtId="0" fontId="0" fillId="3" borderId="4" xfId="0" applyFont="1" applyFill="1" applyBorder="1" applyAlignment="1" applyProtection="1">
      <alignment vertical="top"/>
      <protection locked="0"/>
    </xf>
    <xf numFmtId="14" fontId="0" fillId="0" borderId="0" xfId="0" applyNumberFormat="1" applyFont="1" applyProtection="1">
      <protection locked="0"/>
    </xf>
    <xf numFmtId="0" fontId="13" fillId="8" borderId="0" xfId="0" applyFont="1" applyFill="1" applyBorder="1" applyAlignment="1" applyProtection="1">
      <alignment vertical="top" wrapText="1"/>
      <protection locked="0"/>
    </xf>
    <xf numFmtId="0" fontId="0" fillId="0" borderId="5" xfId="0" applyBorder="1" applyAlignment="1" applyProtection="1">
      <alignment horizontal="center" vertical="center"/>
      <protection locked="0"/>
    </xf>
    <xf numFmtId="0" fontId="1" fillId="0" borderId="0" xfId="0" applyFont="1"/>
    <xf numFmtId="0" fontId="19" fillId="0" borderId="0" xfId="1" applyFont="1"/>
    <xf numFmtId="0" fontId="20" fillId="0" borderId="0" xfId="0" applyFont="1" applyFill="1" applyAlignment="1">
      <alignment horizontal="left" vertical="top" wrapText="1"/>
    </xf>
    <xf numFmtId="0" fontId="0" fillId="0" borderId="0" xfId="0" applyFill="1" applyAlignment="1">
      <alignment horizontal="left" vertical="top"/>
    </xf>
    <xf numFmtId="0" fontId="17" fillId="0" borderId="9" xfId="0" applyFont="1" applyBorder="1" applyAlignment="1">
      <alignment horizontal="left" vertical="top" wrapText="1"/>
    </xf>
    <xf numFmtId="0" fontId="1" fillId="0" borderId="9" xfId="0" applyFont="1" applyBorder="1" applyAlignment="1">
      <alignment horizontal="left" vertical="top"/>
    </xf>
    <xf numFmtId="0" fontId="19" fillId="0" borderId="0" xfId="1" applyFont="1" applyAlignment="1">
      <alignment horizontal="left"/>
    </xf>
    <xf numFmtId="0" fontId="4" fillId="7" borderId="3" xfId="0" applyFont="1" applyFill="1" applyBorder="1" applyAlignment="1" applyProtection="1">
      <alignment horizontal="center" vertical="top" wrapText="1"/>
    </xf>
    <xf numFmtId="0" fontId="4" fillId="7" borderId="4" xfId="0" applyFont="1" applyFill="1" applyBorder="1" applyAlignment="1" applyProtection="1">
      <alignment horizontal="center" vertical="top"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cellXfs>
  <cellStyles count="2">
    <cellStyle name="Hyperlink" xfId="1" builtinId="8"/>
    <cellStyle name="Normal" xfId="0" builtinId="0"/>
  </cellStyles>
  <dxfs count="16">
    <dxf>
      <font>
        <color theme="7" tint="0.59996337778862885"/>
      </font>
    </dxf>
    <dxf>
      <font>
        <color theme="7" tint="0.59996337778862885"/>
      </font>
    </dxf>
    <dxf>
      <font>
        <b/>
        <i val="0"/>
        <strike val="0"/>
        <color rgb="FFFF0000"/>
      </font>
    </dxf>
    <dxf>
      <font>
        <color theme="7" tint="0.59996337778862885"/>
      </font>
    </dxf>
    <dxf>
      <font>
        <color theme="7" tint="0.59996337778862885"/>
      </font>
    </dxf>
    <dxf>
      <font>
        <b/>
        <i val="0"/>
        <strike val="0"/>
        <color rgb="FFFF0000"/>
      </font>
    </dxf>
    <dxf>
      <font>
        <b/>
        <i val="0"/>
        <color rgb="FFFF0000"/>
      </font>
    </dxf>
    <dxf>
      <font>
        <color theme="7" tint="0.59996337778862885"/>
      </font>
    </dxf>
    <dxf>
      <font>
        <color theme="7" tint="0.59996337778862885"/>
      </font>
    </dxf>
    <dxf>
      <font>
        <color theme="7" tint="0.59996337778862885"/>
      </font>
    </dxf>
    <dxf>
      <font>
        <color theme="7" tint="0.59996337778862885"/>
      </font>
    </dxf>
    <dxf>
      <font>
        <color theme="7" tint="0.59996337778862885"/>
      </font>
    </dxf>
    <dxf>
      <font>
        <b/>
        <i val="0"/>
        <strike val="0"/>
        <color rgb="FFFF0000"/>
      </font>
    </dxf>
    <dxf>
      <font>
        <b/>
        <i val="0"/>
        <color rgb="FFFF0000"/>
      </font>
    </dxf>
    <dxf>
      <font>
        <color theme="7" tint="0.59996337778862885"/>
      </font>
    </dxf>
    <dxf>
      <font>
        <color theme="7" tint="0.5999633777886288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egon.gov/oha/HSD/OHP/Pages/CCO-Contract-Forms.aspx" TargetMode="External"/><Relationship Id="rId1" Type="http://schemas.openxmlformats.org/officeDocument/2006/relationships/hyperlink" Target="https://oha-cco.powerappsportals.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8C0F-9A37-4078-8D46-0B2F66FD606E}">
  <dimension ref="A1:L16"/>
  <sheetViews>
    <sheetView tabSelected="1" workbookViewId="0">
      <selection activeCell="A2" sqref="A2:L12"/>
    </sheetView>
  </sheetViews>
  <sheetFormatPr defaultRowHeight="15" x14ac:dyDescent="0.25"/>
  <cols>
    <col min="1" max="1" width="42.7109375" customWidth="1"/>
    <col min="2" max="2" width="38.85546875" customWidth="1"/>
    <col min="3" max="3" width="29.7109375" customWidth="1"/>
    <col min="12" max="12" width="25" customWidth="1"/>
  </cols>
  <sheetData>
    <row r="1" spans="1:12" ht="25.5" customHeight="1" thickBot="1" x14ac:dyDescent="0.3">
      <c r="A1" s="58" t="s">
        <v>0</v>
      </c>
      <c r="B1" s="59"/>
      <c r="C1" s="59"/>
      <c r="D1" s="59"/>
      <c r="E1" s="59"/>
      <c r="F1" s="59"/>
      <c r="G1" s="59"/>
      <c r="H1" s="59"/>
      <c r="I1" s="59"/>
      <c r="J1" s="59"/>
      <c r="K1" s="59"/>
      <c r="L1" s="59"/>
    </row>
    <row r="2" spans="1:12" x14ac:dyDescent="0.25">
      <c r="A2" s="56" t="s">
        <v>60</v>
      </c>
      <c r="B2" s="57"/>
      <c r="C2" s="57"/>
      <c r="D2" s="57"/>
      <c r="E2" s="57"/>
      <c r="F2" s="57"/>
      <c r="G2" s="57"/>
      <c r="H2" s="57"/>
      <c r="I2" s="57"/>
      <c r="J2" s="57"/>
      <c r="K2" s="57"/>
      <c r="L2" s="57"/>
    </row>
    <row r="3" spans="1:12" x14ac:dyDescent="0.25">
      <c r="A3" s="57"/>
      <c r="B3" s="57"/>
      <c r="C3" s="57"/>
      <c r="D3" s="57"/>
      <c r="E3" s="57"/>
      <c r="F3" s="57"/>
      <c r="G3" s="57"/>
      <c r="H3" s="57"/>
      <c r="I3" s="57"/>
      <c r="J3" s="57"/>
      <c r="K3" s="57"/>
      <c r="L3" s="57"/>
    </row>
    <row r="4" spans="1:12" x14ac:dyDescent="0.25">
      <c r="A4" s="57"/>
      <c r="B4" s="57"/>
      <c r="C4" s="57"/>
      <c r="D4" s="57"/>
      <c r="E4" s="57"/>
      <c r="F4" s="57"/>
      <c r="G4" s="57"/>
      <c r="H4" s="57"/>
      <c r="I4" s="57"/>
      <c r="J4" s="57"/>
      <c r="K4" s="57"/>
      <c r="L4" s="57"/>
    </row>
    <row r="5" spans="1:12" x14ac:dyDescent="0.25">
      <c r="A5" s="57"/>
      <c r="B5" s="57"/>
      <c r="C5" s="57"/>
      <c r="D5" s="57"/>
      <c r="E5" s="57"/>
      <c r="F5" s="57"/>
      <c r="G5" s="57"/>
      <c r="H5" s="57"/>
      <c r="I5" s="57"/>
      <c r="J5" s="57"/>
      <c r="K5" s="57"/>
      <c r="L5" s="57"/>
    </row>
    <row r="6" spans="1:12" x14ac:dyDescent="0.25">
      <c r="A6" s="57"/>
      <c r="B6" s="57"/>
      <c r="C6" s="57"/>
      <c r="D6" s="57"/>
      <c r="E6" s="57"/>
      <c r="F6" s="57"/>
      <c r="G6" s="57"/>
      <c r="H6" s="57"/>
      <c r="I6" s="57"/>
      <c r="J6" s="57"/>
      <c r="K6" s="57"/>
      <c r="L6" s="57"/>
    </row>
    <row r="7" spans="1:12" x14ac:dyDescent="0.25">
      <c r="A7" s="57"/>
      <c r="B7" s="57"/>
      <c r="C7" s="57"/>
      <c r="D7" s="57"/>
      <c r="E7" s="57"/>
      <c r="F7" s="57"/>
      <c r="G7" s="57"/>
      <c r="H7" s="57"/>
      <c r="I7" s="57"/>
      <c r="J7" s="57"/>
      <c r="K7" s="57"/>
      <c r="L7" s="57"/>
    </row>
    <row r="8" spans="1:12" ht="26.25" customHeight="1" x14ac:dyDescent="0.25">
      <c r="A8" s="57"/>
      <c r="B8" s="57"/>
      <c r="C8" s="57"/>
      <c r="D8" s="57"/>
      <c r="E8" s="57"/>
      <c r="F8" s="57"/>
      <c r="G8" s="57"/>
      <c r="H8" s="57"/>
      <c r="I8" s="57"/>
      <c r="J8" s="57"/>
      <c r="K8" s="57"/>
      <c r="L8" s="57"/>
    </row>
    <row r="9" spans="1:12" x14ac:dyDescent="0.25">
      <c r="A9" s="57"/>
      <c r="B9" s="57"/>
      <c r="C9" s="57"/>
      <c r="D9" s="57"/>
      <c r="E9" s="57"/>
      <c r="F9" s="57"/>
      <c r="G9" s="57"/>
      <c r="H9" s="57"/>
      <c r="I9" s="57"/>
      <c r="J9" s="57"/>
      <c r="K9" s="57"/>
      <c r="L9" s="57"/>
    </row>
    <row r="10" spans="1:12" ht="9" customHeight="1" x14ac:dyDescent="0.25">
      <c r="A10" s="57"/>
      <c r="B10" s="57"/>
      <c r="C10" s="57"/>
      <c r="D10" s="57"/>
      <c r="E10" s="57"/>
      <c r="F10" s="57"/>
      <c r="G10" s="57"/>
      <c r="H10" s="57"/>
      <c r="I10" s="57"/>
      <c r="J10" s="57"/>
      <c r="K10" s="57"/>
      <c r="L10" s="57"/>
    </row>
    <row r="11" spans="1:12" hidden="1" x14ac:dyDescent="0.25">
      <c r="A11" s="57"/>
      <c r="B11" s="57"/>
      <c r="C11" s="57"/>
      <c r="D11" s="57"/>
      <c r="E11" s="57"/>
      <c r="F11" s="57"/>
      <c r="G11" s="57"/>
      <c r="H11" s="57"/>
      <c r="I11" s="57"/>
      <c r="J11" s="57"/>
      <c r="K11" s="57"/>
      <c r="L11" s="57"/>
    </row>
    <row r="12" spans="1:12" hidden="1" x14ac:dyDescent="0.25">
      <c r="A12" s="57"/>
      <c r="B12" s="57"/>
      <c r="C12" s="57"/>
      <c r="D12" s="57"/>
      <c r="E12" s="57"/>
      <c r="F12" s="57"/>
      <c r="G12" s="57"/>
      <c r="H12" s="57"/>
      <c r="I12" s="57"/>
      <c r="J12" s="57"/>
      <c r="K12" s="57"/>
      <c r="L12" s="57"/>
    </row>
    <row r="14" spans="1:12" x14ac:dyDescent="0.25">
      <c r="A14" s="54" t="s">
        <v>1</v>
      </c>
      <c r="B14" s="55" t="s">
        <v>2</v>
      </c>
    </row>
    <row r="16" spans="1:12" x14ac:dyDescent="0.25">
      <c r="A16" s="54" t="s">
        <v>3</v>
      </c>
      <c r="B16" s="60" t="s">
        <v>4</v>
      </c>
      <c r="C16" s="60"/>
    </row>
  </sheetData>
  <mergeCells count="3">
    <mergeCell ref="A2:L12"/>
    <mergeCell ref="A1:L1"/>
    <mergeCell ref="B16:C16"/>
  </mergeCells>
  <hyperlinks>
    <hyperlink ref="B14" r:id="rId1" xr:uid="{F4A3AE22-12A0-4637-8548-8F731C781B96}"/>
    <hyperlink ref="B16" r:id="rId2" xr:uid="{91AE9E81-A4BE-411B-BCBE-C04ECCDEA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2F90-086C-4550-A03D-D519DE292E14}">
  <dimension ref="A1:I28"/>
  <sheetViews>
    <sheetView zoomScale="90" zoomScaleNormal="90" workbookViewId="0">
      <pane ySplit="2" topLeftCell="A3" activePane="bottomLeft" state="frozen"/>
      <selection pane="bottomLeft" activeCell="D6" sqref="D6"/>
    </sheetView>
  </sheetViews>
  <sheetFormatPr defaultRowHeight="15.75" x14ac:dyDescent="0.25"/>
  <cols>
    <col min="1" max="1" width="22" style="38" customWidth="1"/>
    <col min="2" max="2" width="11.28515625" style="5" customWidth="1"/>
    <col min="3" max="3" width="83" style="5" customWidth="1"/>
    <col min="4" max="4" width="18.5703125" style="37" customWidth="1"/>
    <col min="5" max="5" width="42.140625" style="38" customWidth="1"/>
    <col min="6" max="6" width="28.7109375" style="38" customWidth="1"/>
    <col min="7" max="7" width="18.5703125" style="37" customWidth="1"/>
    <col min="8" max="8" width="42.140625" style="38" customWidth="1"/>
    <col min="9" max="9" width="28.7109375" style="38" customWidth="1"/>
    <col min="10" max="16384" width="9.140625" style="5"/>
  </cols>
  <sheetData>
    <row r="1" spans="1:9" ht="94.5" customHeight="1" x14ac:dyDescent="0.25">
      <c r="A1" s="63"/>
      <c r="B1" s="64"/>
      <c r="C1" s="1" t="s">
        <v>5</v>
      </c>
      <c r="D1" s="2" t="s">
        <v>6</v>
      </c>
      <c r="E1" s="3" t="s">
        <v>7</v>
      </c>
      <c r="F1" s="4" t="s">
        <v>8</v>
      </c>
      <c r="G1" s="2" t="s">
        <v>9</v>
      </c>
      <c r="H1" s="3" t="s">
        <v>10</v>
      </c>
      <c r="I1" s="4" t="s">
        <v>11</v>
      </c>
    </row>
    <row r="2" spans="1:9" ht="37.5" customHeight="1" x14ac:dyDescent="0.25">
      <c r="A2" s="6"/>
      <c r="B2" s="7" t="s">
        <v>12</v>
      </c>
      <c r="C2" s="6" t="s">
        <v>13</v>
      </c>
      <c r="D2" s="8"/>
      <c r="E2" s="8"/>
      <c r="F2" s="8"/>
      <c r="G2" s="8"/>
      <c r="H2" s="8"/>
      <c r="I2" s="8"/>
    </row>
    <row r="3" spans="1:9" ht="33.75" customHeight="1" x14ac:dyDescent="0.25">
      <c r="A3" s="9" t="s">
        <v>14</v>
      </c>
      <c r="B3" s="10"/>
      <c r="C3" s="11" t="s">
        <v>15</v>
      </c>
      <c r="D3" s="12"/>
      <c r="E3" s="13"/>
      <c r="F3" s="13"/>
      <c r="G3" s="12"/>
      <c r="H3" s="13"/>
      <c r="I3" s="13"/>
    </row>
    <row r="4" spans="1:9" ht="25.5" customHeight="1" x14ac:dyDescent="0.25">
      <c r="A4" s="14"/>
      <c r="B4" s="15"/>
      <c r="C4" s="16" t="s">
        <v>16</v>
      </c>
      <c r="D4" s="19" t="s">
        <v>17</v>
      </c>
      <c r="E4" s="18"/>
      <c r="F4" s="18"/>
      <c r="G4" s="19"/>
      <c r="H4" s="18"/>
      <c r="I4" s="18"/>
    </row>
    <row r="5" spans="1:9" ht="25.5" customHeight="1" x14ac:dyDescent="0.25">
      <c r="A5" s="14" t="s">
        <v>18</v>
      </c>
      <c r="B5" s="15"/>
      <c r="C5" s="16" t="s">
        <v>19</v>
      </c>
      <c r="D5" s="46" t="s">
        <v>20</v>
      </c>
      <c r="E5" s="18"/>
      <c r="F5" s="18"/>
      <c r="G5" s="19"/>
      <c r="H5" s="18"/>
      <c r="I5" s="18"/>
    </row>
    <row r="6" spans="1:9" ht="25.5" customHeight="1" x14ac:dyDescent="0.25">
      <c r="A6" s="14" t="s">
        <v>18</v>
      </c>
      <c r="B6" s="15"/>
      <c r="C6" s="16" t="s">
        <v>21</v>
      </c>
      <c r="D6" s="21"/>
      <c r="E6" s="18"/>
      <c r="F6" s="18"/>
      <c r="G6" s="21"/>
      <c r="H6" s="18"/>
      <c r="I6" s="18"/>
    </row>
    <row r="7" spans="1:9" ht="25.5" customHeight="1" x14ac:dyDescent="0.25">
      <c r="A7" s="9"/>
      <c r="B7" s="15"/>
      <c r="C7" s="22" t="s">
        <v>22</v>
      </c>
      <c r="D7" s="12"/>
      <c r="E7" s="23"/>
      <c r="F7" s="23"/>
      <c r="G7" s="12"/>
      <c r="H7" s="23"/>
      <c r="I7" s="23"/>
    </row>
    <row r="8" spans="1:9" ht="42" customHeight="1" x14ac:dyDescent="0.25">
      <c r="A8" s="14" t="s">
        <v>18</v>
      </c>
      <c r="B8" s="15">
        <v>1</v>
      </c>
      <c r="C8" s="25" t="s">
        <v>61</v>
      </c>
      <c r="D8" s="53" t="str" cm="1">
        <f t="array" ref="D8">_xlfn.IFS(ISBLANK(D6),"",DATE&gt;=D6,"Met",DATE&lt;=D6,"Unmet")</f>
        <v/>
      </c>
      <c r="E8" s="31"/>
      <c r="F8" s="47"/>
      <c r="G8" s="26"/>
      <c r="H8" s="29"/>
      <c r="I8" s="47"/>
    </row>
    <row r="9" spans="1:9" ht="36" customHeight="1" x14ac:dyDescent="0.25">
      <c r="A9" s="14" t="s">
        <v>23</v>
      </c>
      <c r="B9" s="15">
        <v>2</v>
      </c>
      <c r="C9" s="40" t="s">
        <v>24</v>
      </c>
      <c r="D9" s="26"/>
      <c r="E9" s="31"/>
      <c r="F9" s="48"/>
      <c r="G9" s="26"/>
      <c r="H9" s="31"/>
      <c r="I9" s="48"/>
    </row>
    <row r="10" spans="1:9" ht="36" customHeight="1" x14ac:dyDescent="0.25">
      <c r="A10" s="14" t="s">
        <v>23</v>
      </c>
      <c r="B10" s="15">
        <v>3</v>
      </c>
      <c r="C10" s="40" t="s">
        <v>25</v>
      </c>
      <c r="D10" s="26"/>
      <c r="E10" s="31"/>
      <c r="F10" s="48"/>
      <c r="G10" s="26"/>
      <c r="H10" s="31"/>
      <c r="I10" s="48"/>
    </row>
    <row r="11" spans="1:9" ht="35.25" customHeight="1" x14ac:dyDescent="0.25">
      <c r="A11" s="14" t="s">
        <v>26</v>
      </c>
      <c r="B11" s="15">
        <v>4</v>
      </c>
      <c r="C11" s="40" t="s">
        <v>27</v>
      </c>
      <c r="D11" s="26"/>
      <c r="E11" s="31"/>
      <c r="F11" s="48"/>
      <c r="G11" s="26"/>
      <c r="H11" s="31"/>
      <c r="I11" s="48"/>
    </row>
    <row r="12" spans="1:9" ht="30" customHeight="1" x14ac:dyDescent="0.25">
      <c r="A12" s="14" t="s">
        <v>28</v>
      </c>
      <c r="B12" s="15">
        <v>5</v>
      </c>
      <c r="C12" s="25" t="s">
        <v>29</v>
      </c>
      <c r="D12" s="26"/>
      <c r="E12" s="49"/>
      <c r="F12" s="48"/>
      <c r="G12" s="26"/>
      <c r="H12" s="49"/>
      <c r="I12" s="48"/>
    </row>
    <row r="13" spans="1:9" ht="39.75" customHeight="1" x14ac:dyDescent="0.25">
      <c r="A13" s="14" t="s">
        <v>30</v>
      </c>
      <c r="B13" s="15">
        <v>6</v>
      </c>
      <c r="C13" s="25" t="s">
        <v>31</v>
      </c>
      <c r="D13" s="26"/>
      <c r="E13" s="49"/>
      <c r="F13" s="48"/>
      <c r="G13" s="26"/>
      <c r="H13" s="49"/>
      <c r="I13" s="48"/>
    </row>
    <row r="14" spans="1:9" ht="25.5" hidden="1" customHeight="1" x14ac:dyDescent="0.25">
      <c r="A14" s="9"/>
      <c r="B14" s="15"/>
      <c r="C14" s="22" t="s">
        <v>32</v>
      </c>
      <c r="D14" s="12"/>
      <c r="E14" s="23"/>
      <c r="F14" s="23"/>
      <c r="G14" s="12"/>
      <c r="H14" s="23"/>
      <c r="I14" s="23"/>
    </row>
    <row r="15" spans="1:9" ht="60" hidden="1" x14ac:dyDescent="0.25">
      <c r="A15" s="24"/>
      <c r="B15" s="15"/>
      <c r="C15" s="41" t="s">
        <v>33</v>
      </c>
      <c r="D15" s="26"/>
      <c r="E15" s="32"/>
      <c r="F15" s="50"/>
      <c r="G15" s="26"/>
      <c r="H15" s="32"/>
      <c r="I15" s="50"/>
    </row>
    <row r="16" spans="1:9" x14ac:dyDescent="0.25">
      <c r="A16" s="33"/>
      <c r="B16" s="34"/>
      <c r="C16" s="35" t="s">
        <v>34</v>
      </c>
      <c r="D16" s="42">
        <f>SUM(COUNTIF(D8:D13,"Met")+COUNTIF(D8:D13,"NA"))</f>
        <v>0</v>
      </c>
      <c r="E16" s="36"/>
      <c r="F16" s="36"/>
      <c r="G16" s="42" t="str" cm="1">
        <f t="array" ref="G16">IF(AND(ISBLANK(G8:G13))," ",SUM(COUNTIF(G8:G13,"Met")+COUNTIF(G8:G13,"NA")))</f>
        <v xml:space="preserve"> </v>
      </c>
      <c r="H16" s="36"/>
      <c r="I16" s="36"/>
    </row>
    <row r="18" spans="1:2" x14ac:dyDescent="0.25">
      <c r="A18" s="61" t="s">
        <v>35</v>
      </c>
      <c r="B18" s="62"/>
    </row>
    <row r="19" spans="1:2" x14ac:dyDescent="0.25">
      <c r="A19" s="43" t="s">
        <v>36</v>
      </c>
      <c r="B19" s="44">
        <v>6</v>
      </c>
    </row>
    <row r="20" spans="1:2" x14ac:dyDescent="0.25">
      <c r="A20" s="43" t="s">
        <v>37</v>
      </c>
      <c r="B20" s="44" cm="1">
        <f t="array" ref="B20">LOOKUP(2,1/(ISNUMBER($16:$16)),$16:$16)</f>
        <v>0</v>
      </c>
    </row>
    <row r="21" spans="1:2" ht="30" customHeight="1" x14ac:dyDescent="0.25">
      <c r="A21" s="43" t="s">
        <v>38</v>
      </c>
      <c r="B21" s="44">
        <f>SUM(TotalElements-CompliantElements)</f>
        <v>6</v>
      </c>
    </row>
    <row r="22" spans="1:2" x14ac:dyDescent="0.25">
      <c r="A22" s="43" t="s">
        <v>39</v>
      </c>
      <c r="B22" s="45">
        <f>SUM(CompliantElements/TotalElements)</f>
        <v>0</v>
      </c>
    </row>
    <row r="24" spans="1:2" hidden="1" x14ac:dyDescent="0.25">
      <c r="A24" s="51">
        <v>45717</v>
      </c>
    </row>
    <row r="25" spans="1:2" hidden="1" x14ac:dyDescent="0.25">
      <c r="A25" s="52" t="s">
        <v>40</v>
      </c>
      <c r="B25" s="5" t="s">
        <v>40</v>
      </c>
    </row>
    <row r="26" spans="1:2" hidden="1" x14ac:dyDescent="0.25">
      <c r="A26" s="52" t="s">
        <v>41</v>
      </c>
      <c r="B26" s="5" t="s">
        <v>41</v>
      </c>
    </row>
    <row r="27" spans="1:2" hidden="1" x14ac:dyDescent="0.25">
      <c r="A27" s="5"/>
      <c r="B27" s="5" t="s">
        <v>42</v>
      </c>
    </row>
    <row r="28" spans="1:2" hidden="1" x14ac:dyDescent="0.25"/>
  </sheetData>
  <mergeCells count="2">
    <mergeCell ref="A18:B18"/>
    <mergeCell ref="A1:B1"/>
  </mergeCells>
  <phoneticPr fontId="15" type="noConversion"/>
  <conditionalFormatting sqref="C4 C9:C13">
    <cfRule type="containsErrors" dxfId="15" priority="30">
      <formula>ISERROR(C4)</formula>
    </cfRule>
  </conditionalFormatting>
  <conditionalFormatting sqref="C5">
    <cfRule type="containsErrors" dxfId="14" priority="28">
      <formula>ISERROR(C5)</formula>
    </cfRule>
  </conditionalFormatting>
  <conditionalFormatting sqref="C5">
    <cfRule type="cellIs" dxfId="13" priority="27" operator="equal">
      <formula>0</formula>
    </cfRule>
  </conditionalFormatting>
  <conditionalFormatting sqref="G1:G1048576 D1:D1048576">
    <cfRule type="cellIs" dxfId="12" priority="25" operator="equal">
      <formula>0</formula>
    </cfRule>
  </conditionalFormatting>
  <conditionalFormatting sqref="C8">
    <cfRule type="containsErrors" dxfId="11" priority="7">
      <formula>ISERROR(C8)</formula>
    </cfRule>
  </conditionalFormatting>
  <conditionalFormatting sqref="C6">
    <cfRule type="containsErrors" dxfId="10" priority="5">
      <formula>ISERROR(C6)</formula>
    </cfRule>
  </conditionalFormatting>
  <conditionalFormatting sqref="C15">
    <cfRule type="containsErrors" dxfId="9" priority="1">
      <formula>ISERROR(C15)</formula>
    </cfRule>
  </conditionalFormatting>
  <dataValidations count="3">
    <dataValidation type="list" allowBlank="1" showInputMessage="1" sqref="G5" xr:uid="{3E5A45BB-654C-462C-9634-511433E13279}">
      <formula1>SDWR</formula1>
    </dataValidation>
    <dataValidation allowBlank="1" showInputMessage="1" sqref="D5" xr:uid="{23C5CF98-BB84-41A7-B269-BC120D0899C0}"/>
    <dataValidation type="list" allowBlank="1" showInputMessage="1" showErrorMessage="1" sqref="G8:G13 D9:D13" xr:uid="{99B3E5B5-9B35-4712-B19D-804CF52D9611}">
      <formula1>score</formula1>
    </dataValidation>
  </dataValidations>
  <pageMargins left="0.7" right="0.7" top="0.75" bottom="0.75" header="0.3" footer="0.3"/>
  <pageSetup orientation="portrait" r:id="rId1"/>
  <ignoredErrors>
    <ignoredError sqref="D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E6CA-824C-479D-9510-09402300DA51}">
  <dimension ref="A1:I33"/>
  <sheetViews>
    <sheetView zoomScale="90" zoomScaleNormal="90" workbookViewId="0">
      <pane ySplit="2" topLeftCell="A3" activePane="bottomLeft" state="frozen"/>
      <selection pane="bottomLeft" activeCell="D5" sqref="D5"/>
    </sheetView>
  </sheetViews>
  <sheetFormatPr defaultRowHeight="15.75" x14ac:dyDescent="0.25"/>
  <cols>
    <col min="1" max="1" width="23.28515625" style="38" customWidth="1"/>
    <col min="2" max="2" width="11.28515625" style="5" customWidth="1"/>
    <col min="3" max="3" width="83" style="5" customWidth="1"/>
    <col min="4" max="4" width="19" style="37" customWidth="1"/>
    <col min="5" max="5" width="42.140625" style="38" customWidth="1"/>
    <col min="6" max="6" width="28.7109375" style="38" customWidth="1"/>
    <col min="7" max="7" width="19.5703125" style="37" customWidth="1"/>
    <col min="8" max="8" width="42.140625" style="38" customWidth="1"/>
    <col min="9" max="9" width="28.7109375" style="38" customWidth="1"/>
    <col min="10" max="16384" width="9.140625" style="5"/>
  </cols>
  <sheetData>
    <row r="1" spans="1:9" ht="94.5" customHeight="1" x14ac:dyDescent="0.25">
      <c r="A1" s="63"/>
      <c r="B1" s="64"/>
      <c r="C1" s="1" t="s">
        <v>5</v>
      </c>
      <c r="D1" s="2" t="s">
        <v>43</v>
      </c>
      <c r="E1" s="3" t="s">
        <v>44</v>
      </c>
      <c r="F1" s="4" t="s">
        <v>8</v>
      </c>
      <c r="G1" s="2" t="s">
        <v>45</v>
      </c>
      <c r="H1" s="3" t="s">
        <v>46</v>
      </c>
      <c r="I1" s="4" t="s">
        <v>11</v>
      </c>
    </row>
    <row r="2" spans="1:9" ht="37.5" customHeight="1" x14ac:dyDescent="0.25">
      <c r="A2" s="6"/>
      <c r="B2" s="7" t="s">
        <v>12</v>
      </c>
      <c r="C2" s="6" t="s">
        <v>13</v>
      </c>
      <c r="D2" s="8"/>
      <c r="E2" s="8"/>
      <c r="F2" s="8"/>
      <c r="G2" s="8"/>
      <c r="H2" s="8"/>
      <c r="I2" s="8"/>
    </row>
    <row r="3" spans="1:9" ht="33.75" customHeight="1" x14ac:dyDescent="0.25">
      <c r="A3" s="9" t="s">
        <v>14</v>
      </c>
      <c r="B3" s="10"/>
      <c r="C3" s="11" t="s">
        <v>15</v>
      </c>
      <c r="D3" s="12"/>
      <c r="E3" s="13"/>
      <c r="F3" s="13"/>
      <c r="G3" s="12"/>
      <c r="H3" s="13"/>
      <c r="I3" s="13"/>
    </row>
    <row r="4" spans="1:9" ht="25.5" customHeight="1" x14ac:dyDescent="0.25">
      <c r="A4" s="14"/>
      <c r="B4" s="15"/>
      <c r="C4" s="16" t="s">
        <v>47</v>
      </c>
      <c r="D4" s="17" t="s">
        <v>17</v>
      </c>
      <c r="E4" s="18"/>
      <c r="F4" s="18"/>
      <c r="G4" s="18"/>
      <c r="H4" s="18"/>
      <c r="I4" s="18"/>
    </row>
    <row r="5" spans="1:9" ht="50.25" customHeight="1" x14ac:dyDescent="0.25">
      <c r="A5" s="14" t="s">
        <v>48</v>
      </c>
      <c r="B5" s="15"/>
      <c r="C5" s="16" t="s">
        <v>19</v>
      </c>
      <c r="D5" s="17"/>
      <c r="E5" s="18"/>
      <c r="F5" s="18"/>
      <c r="G5" s="18"/>
      <c r="H5" s="18"/>
      <c r="I5" s="18"/>
    </row>
    <row r="6" spans="1:9" ht="25.5" customHeight="1" x14ac:dyDescent="0.25">
      <c r="A6" s="14" t="s">
        <v>48</v>
      </c>
      <c r="B6" s="15"/>
      <c r="C6" s="16" t="s">
        <v>21</v>
      </c>
      <c r="D6" s="20"/>
      <c r="E6" s="18"/>
      <c r="F6" s="18"/>
      <c r="G6" s="21"/>
      <c r="H6" s="18"/>
      <c r="I6" s="18"/>
    </row>
    <row r="7" spans="1:9" ht="25.5" customHeight="1" x14ac:dyDescent="0.25">
      <c r="A7" s="14" t="s">
        <v>48</v>
      </c>
      <c r="B7" s="15"/>
      <c r="C7" s="16" t="s">
        <v>49</v>
      </c>
      <c r="D7" s="21"/>
      <c r="E7" s="18"/>
      <c r="F7" s="18"/>
      <c r="G7" s="21"/>
      <c r="H7" s="18"/>
      <c r="I7" s="18"/>
    </row>
    <row r="8" spans="1:9" ht="25.5" customHeight="1" x14ac:dyDescent="0.25">
      <c r="A8" s="9"/>
      <c r="B8" s="15"/>
      <c r="C8" s="22" t="s">
        <v>22</v>
      </c>
      <c r="D8" s="12"/>
      <c r="E8" s="23"/>
      <c r="F8" s="23"/>
      <c r="G8" s="12"/>
      <c r="H8" s="23"/>
      <c r="I8" s="23"/>
    </row>
    <row r="9" spans="1:9" ht="33" customHeight="1" x14ac:dyDescent="0.25">
      <c r="A9" s="14" t="s">
        <v>18</v>
      </c>
      <c r="B9" s="15">
        <v>1</v>
      </c>
      <c r="C9" s="25" t="s">
        <v>50</v>
      </c>
      <c r="D9" s="53" t="str" cm="1">
        <f t="array" ref="D9">_xlfn.IFS(ISBLANK(D7),"",D6-D7&lt;=30,"Met",D6-D7&gt;=30,"Unmet")</f>
        <v/>
      </c>
      <c r="E9" s="27"/>
      <c r="F9" s="28"/>
      <c r="G9" s="53"/>
      <c r="H9" s="29"/>
      <c r="I9" s="28"/>
    </row>
    <row r="10" spans="1:9" ht="30" x14ac:dyDescent="0.25">
      <c r="A10" s="14" t="s">
        <v>23</v>
      </c>
      <c r="B10" s="15">
        <v>2</v>
      </c>
      <c r="C10" s="40" t="s">
        <v>24</v>
      </c>
      <c r="D10" s="26"/>
      <c r="E10" s="27"/>
      <c r="F10" s="30"/>
      <c r="G10" s="26"/>
      <c r="H10" s="27"/>
      <c r="I10" s="30"/>
    </row>
    <row r="11" spans="1:9" ht="30" x14ac:dyDescent="0.25">
      <c r="A11" s="14" t="s">
        <v>23</v>
      </c>
      <c r="B11" s="15">
        <v>3</v>
      </c>
      <c r="C11" s="40" t="s">
        <v>25</v>
      </c>
      <c r="D11" s="26"/>
      <c r="E11" s="27"/>
      <c r="F11" s="30"/>
      <c r="G11" s="26"/>
      <c r="H11" s="27"/>
      <c r="I11" s="30"/>
    </row>
    <row r="12" spans="1:9" ht="33" customHeight="1" x14ac:dyDescent="0.25">
      <c r="A12" s="14" t="s">
        <v>26</v>
      </c>
      <c r="B12" s="15">
        <v>4</v>
      </c>
      <c r="C12" s="40" t="s">
        <v>27</v>
      </c>
      <c r="D12" s="26"/>
      <c r="E12" s="31"/>
      <c r="F12" s="30"/>
      <c r="G12" s="26"/>
      <c r="H12" s="31"/>
      <c r="I12" s="30"/>
    </row>
    <row r="13" spans="1:9" ht="25.5" hidden="1" customHeight="1" x14ac:dyDescent="0.25">
      <c r="A13" s="9"/>
      <c r="B13" s="15"/>
      <c r="C13" s="22" t="s">
        <v>32</v>
      </c>
      <c r="D13" s="12"/>
      <c r="E13" s="23"/>
      <c r="F13" s="23"/>
      <c r="G13" s="12"/>
      <c r="H13" s="23"/>
      <c r="I13" s="23"/>
    </row>
    <row r="14" spans="1:9" ht="60" hidden="1" x14ac:dyDescent="0.25">
      <c r="A14" s="24"/>
      <c r="B14" s="15"/>
      <c r="C14" s="41" t="s">
        <v>51</v>
      </c>
      <c r="D14" s="26"/>
      <c r="E14" s="32"/>
      <c r="F14" s="32"/>
      <c r="G14" s="26"/>
      <c r="H14" s="32"/>
      <c r="I14" s="32"/>
    </row>
    <row r="15" spans="1:9" x14ac:dyDescent="0.25">
      <c r="A15" s="33"/>
      <c r="B15" s="34"/>
      <c r="C15" s="35" t="s">
        <v>34</v>
      </c>
      <c r="D15" s="42">
        <f>SUM(COUNTIF(D9:D12,"Met")+COUNTIF(D9:D12,"NA"))</f>
        <v>0</v>
      </c>
      <c r="E15" s="36"/>
      <c r="F15" s="36"/>
      <c r="G15" s="42" t="str" cm="1">
        <f t="array" ref="G15">IF(AND(ISBLANK(G9:G12))," ",SUM(COUNTIF(G9:G12,"Met")+COUNTIF(G9:G12,"NA")))</f>
        <v xml:space="preserve"> </v>
      </c>
      <c r="H15" s="36"/>
      <c r="I15" s="36"/>
    </row>
    <row r="17" spans="1:3" x14ac:dyDescent="0.25">
      <c r="A17" s="61" t="s">
        <v>35</v>
      </c>
      <c r="B17" s="62"/>
    </row>
    <row r="18" spans="1:3" x14ac:dyDescent="0.25">
      <c r="A18" s="43" t="s">
        <v>36</v>
      </c>
      <c r="B18" s="44">
        <v>4</v>
      </c>
    </row>
    <row r="19" spans="1:3" ht="16.5" customHeight="1" x14ac:dyDescent="0.25">
      <c r="A19" s="43" t="s">
        <v>37</v>
      </c>
      <c r="B19" s="44" cm="1">
        <f t="array" ref="B19">LOOKUP(2,1/(ISNUMBER($15:$15)),$15:$15)</f>
        <v>0</v>
      </c>
    </row>
    <row r="20" spans="1:3" ht="16.5" customHeight="1" x14ac:dyDescent="0.25">
      <c r="A20" s="43" t="s">
        <v>38</v>
      </c>
      <c r="B20" s="44">
        <f>SUM(total-compliant)</f>
        <v>4</v>
      </c>
    </row>
    <row r="21" spans="1:3" x14ac:dyDescent="0.25">
      <c r="A21" s="43" t="s">
        <v>39</v>
      </c>
      <c r="B21" s="45">
        <f>SUM(compliant/total)</f>
        <v>0</v>
      </c>
    </row>
    <row r="26" spans="1:3" hidden="1" x14ac:dyDescent="0.25">
      <c r="C26" s="39" t="s">
        <v>52</v>
      </c>
    </row>
    <row r="27" spans="1:3" hidden="1" x14ac:dyDescent="0.25">
      <c r="A27" s="5"/>
      <c r="C27" s="5" t="s">
        <v>53</v>
      </c>
    </row>
    <row r="28" spans="1:3" hidden="1" x14ac:dyDescent="0.25">
      <c r="A28" s="5"/>
      <c r="C28" s="5" t="s">
        <v>54</v>
      </c>
    </row>
    <row r="29" spans="1:3" hidden="1" x14ac:dyDescent="0.25">
      <c r="A29" s="5"/>
      <c r="C29" s="5" t="s">
        <v>55</v>
      </c>
    </row>
    <row r="30" spans="1:3" hidden="1" x14ac:dyDescent="0.25">
      <c r="C30" s="5" t="s">
        <v>56</v>
      </c>
    </row>
    <row r="31" spans="1:3" hidden="1" x14ac:dyDescent="0.25">
      <c r="C31" s="5" t="s">
        <v>57</v>
      </c>
    </row>
    <row r="32" spans="1:3" hidden="1" x14ac:dyDescent="0.25">
      <c r="C32" s="5" t="s">
        <v>58</v>
      </c>
    </row>
    <row r="33" spans="3:3" hidden="1" x14ac:dyDescent="0.25">
      <c r="C33" s="5" t="s">
        <v>59</v>
      </c>
    </row>
  </sheetData>
  <mergeCells count="2">
    <mergeCell ref="A1:B1"/>
    <mergeCell ref="A17:B17"/>
  </mergeCells>
  <conditionalFormatting sqref="C4 C14">
    <cfRule type="containsErrors" dxfId="8" priority="12">
      <formula>ISERROR(C4)</formula>
    </cfRule>
  </conditionalFormatting>
  <conditionalFormatting sqref="C5">
    <cfRule type="containsErrors" dxfId="7" priority="11">
      <formula>ISERROR(C5)</formula>
    </cfRule>
  </conditionalFormatting>
  <conditionalFormatting sqref="C5">
    <cfRule type="cellIs" dxfId="6" priority="10" operator="equal">
      <formula>0</formula>
    </cfRule>
  </conditionalFormatting>
  <conditionalFormatting sqref="G9:G12 D1:D1048576">
    <cfRule type="cellIs" dxfId="5" priority="9" operator="equal">
      <formula>0</formula>
    </cfRule>
  </conditionalFormatting>
  <conditionalFormatting sqref="C9">
    <cfRule type="containsErrors" dxfId="4" priority="8">
      <formula>ISERROR(C9)</formula>
    </cfRule>
  </conditionalFormatting>
  <conditionalFormatting sqref="C6:C7">
    <cfRule type="containsErrors" dxfId="3" priority="7">
      <formula>ISERROR(C6)</formula>
    </cfRule>
  </conditionalFormatting>
  <conditionalFormatting sqref="G1:G3 G6:G8 G13:G1048576">
    <cfRule type="cellIs" dxfId="2" priority="6" operator="equal">
      <formula>0</formula>
    </cfRule>
  </conditionalFormatting>
  <conditionalFormatting sqref="C12">
    <cfRule type="containsErrors" dxfId="1" priority="3">
      <formula>ISERROR(C12)</formula>
    </cfRule>
  </conditionalFormatting>
  <conditionalFormatting sqref="C10:C11">
    <cfRule type="containsErrors" dxfId="0" priority="1">
      <formula>ISERROR(C10)</formula>
    </cfRule>
  </conditionalFormatting>
  <dataValidations count="2">
    <dataValidation type="list" allowBlank="1" showInputMessage="1" sqref="D5" xr:uid="{6F2930B5-5C73-4340-AE73-AF12344C4C0E}">
      <formula1>type</formula1>
    </dataValidation>
    <dataValidation type="list" allowBlank="1" showInputMessage="1" showErrorMessage="1" sqref="G9:G12 D10:D12" xr:uid="{8748FF31-F1AE-4998-888E-6A1BFC904C24}">
      <formula1>score</formula1>
    </dataValidation>
  </dataValidations>
  <pageMargins left="0.7" right="0.7" top="0.75" bottom="0.75" header="0.3" footer="0.3"/>
  <pageSetup orientation="portrait" r:id="rId1"/>
  <ignoredErrors>
    <ignoredError sqref="D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2025-01-01T08:00:00+00:00</Effective_x0020_date>
    <Contract_x0020_topic xmlns="47be7094-86b6-4c75-87da-a9bfd340ff09">Subcontractor &amp; Provider</Contract_x0020_topic>
    <DocumentExpirationDate xmlns="59da1016-2a1b-4f8a-9768-d7a4932f6f16" xsi:nil="true"/>
    <IATopic xmlns="59da1016-2a1b-4f8a-9768-d7a4932f6f16" xsi:nil="true"/>
    <Archive xmlns="47be7094-86b6-4c75-87da-a9bfd340ff09">false</Archive>
    <documentType xmlns="47be7094-86b6-4c75-87da-a9bfd340ff09">Evaluation criteria</documentType>
    <Meta_x0020_Keywords xmlns="47be7094-86b6-4c75-87da-a9bfd340ff09" xsi:nil="true"/>
    <URL xmlns="http://schemas.microsoft.com/sharepoint/v3">
      <Url>https://www.oregon.gov/oha/HSD/OHP/CCO/2025%20Subcontractor%20and%20Delegated%20Work%20Report%20Evaluation%20Criteria%20F1.xlsx</Url>
      <Description>Subcontractor and Delegated Work Report Evaluation Criteria, 2025</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F7AC9-BED9-4B92-95D5-41F1AC85FB20}">
  <ds:schemaRefs>
    <ds:schemaRef ds:uri="http://schemas.microsoft.com/office/2006/documentManagement/types"/>
    <ds:schemaRef ds:uri="http://purl.org/dc/dcmitype/"/>
    <ds:schemaRef ds:uri="http://purl.org/dc/terms/"/>
    <ds:schemaRef ds:uri="55f958f7-070a-4117-bcb5-b50c0ccba210"/>
    <ds:schemaRef ds:uri="d9e2ab17-2cf8-4db7-bdb7-739bd64cf4c7"/>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A1A995D-6C55-40FE-8058-CB0C0AEF8C4D}">
  <ds:schemaRefs>
    <ds:schemaRef ds:uri="http://schemas.microsoft.com/sharepoint/v3/contenttype/forms"/>
  </ds:schemaRefs>
</ds:datastoreItem>
</file>

<file path=customXml/itemProps3.xml><?xml version="1.0" encoding="utf-8"?>
<ds:datastoreItem xmlns:ds="http://schemas.openxmlformats.org/officeDocument/2006/customXml" ds:itemID="{BE741085-71EF-430E-9341-1EC91F02A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Annual Submission</vt:lpstr>
      <vt:lpstr>Ad-hoc Change Submission</vt:lpstr>
      <vt:lpstr>compliant</vt:lpstr>
      <vt:lpstr>CompliantElements</vt:lpstr>
      <vt:lpstr>DATE</vt:lpstr>
      <vt:lpstr>score</vt:lpstr>
      <vt:lpstr>scorena</vt:lpstr>
      <vt:lpstr>total</vt:lpstr>
      <vt:lpstr>TotalElements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and Delegated Work Report Evaluation Criteria, 2025</dc:title>
  <dc:subject/>
  <dc:creator>Smith Andrea  Joy</dc:creator>
  <cp:keywords/>
  <dc:description/>
  <cp:lastModifiedBy>Smith Andrea  Joy</cp:lastModifiedBy>
  <cp:revision/>
  <dcterms:created xsi:type="dcterms:W3CDTF">2023-02-03T23:37:12Z</dcterms:created>
  <dcterms:modified xsi:type="dcterms:W3CDTF">2024-12-04T23:15:50Z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2023-10-27T23:03:54Z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09eecd86-e010-4332-ae8c-8cdd3ba54039</vt:lpwstr>
  </property>
  <property fmtid="{D5CDD505-2E9C-101B-9397-08002B2CF9AE}" pid="10" name="MSIP_Label_11a67c04-f371-4d71-a575-202b566caae1_ContentBits">
    <vt:lpwstr>0</vt:lpwstr>
  </property>
  <property fmtid="{D5CDD505-2E9C-101B-9397-08002B2CF9AE}" pid="11" name="WorkflowChangePath">
    <vt:lpwstr>dff07ce7-2fe0-44e5-9d33-eb01c4950507,4;dff07ce7-2fe0-44e5-9d33-eb01c4950507,6;dff07ce7-2fe0-44e5-9d33-eb01c4950507,3;</vt:lpwstr>
  </property>
</Properties>
</file>