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DB448\Desktop\NEVI Documents for Publication\"/>
    </mc:Choice>
  </mc:AlternateContent>
  <xr:revisionPtr revIDLastSave="0" documentId="8_{C95D686C-25C4-4EFA-9DB7-852B86950227}" xr6:coauthVersionLast="47" xr6:coauthVersionMax="47" xr10:uidLastSave="{00000000-0000-0000-0000-000000000000}"/>
  <bookViews>
    <workbookView xWindow="-120" yWindow="-16320" windowWidth="29040" windowHeight="15840" xr2:uid="{E9F649E4-7E62-45AD-B5AD-647A686299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1" l="1"/>
  <c r="F68" i="1" s="1"/>
  <c r="H50" i="1"/>
  <c r="G50" i="1"/>
  <c r="C76" i="1" s="1"/>
  <c r="F50" i="1"/>
  <c r="E50" i="1"/>
  <c r="D50" i="1"/>
  <c r="D69" i="1" s="1"/>
  <c r="C42" i="1"/>
  <c r="C38" i="1"/>
  <c r="C34" i="1"/>
  <c r="C29" i="1"/>
  <c r="C22" i="1"/>
  <c r="C16" i="1"/>
  <c r="C15" i="1" l="1"/>
  <c r="C69" i="1" s="1"/>
  <c r="E69" i="1"/>
  <c r="E73" i="1" s="1"/>
  <c r="D73" i="1"/>
  <c r="G68" i="1"/>
  <c r="F69" i="1"/>
  <c r="C75" i="1"/>
  <c r="C77" i="1" s="1"/>
  <c r="C73" i="1" l="1"/>
  <c r="C70" i="1"/>
  <c r="C72" i="1" s="1"/>
  <c r="C79" i="1"/>
  <c r="F73" i="1"/>
  <c r="H68" i="1"/>
  <c r="H69" i="1" s="1"/>
  <c r="G69" i="1"/>
  <c r="C80" i="1"/>
  <c r="D71" i="1" l="1"/>
  <c r="D72" i="1" s="1"/>
  <c r="H71" i="1"/>
  <c r="F71" i="1"/>
  <c r="F72" i="1" s="1"/>
  <c r="E71" i="1"/>
  <c r="E72" i="1" s="1"/>
  <c r="G71" i="1"/>
  <c r="G72" i="1" s="1"/>
  <c r="G73" i="1"/>
  <c r="H72" i="1"/>
  <c r="H73" i="1"/>
  <c r="C81" i="1" l="1"/>
</calcChain>
</file>

<file path=xl/sharedStrings.xml><?xml version="1.0" encoding="utf-8"?>
<sst xmlns="http://schemas.openxmlformats.org/spreadsheetml/2006/main" count="88" uniqueCount="87">
  <si>
    <t>Fill in the yellow boxes with the required information.</t>
  </si>
  <si>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Arial"/>
        <family val="2"/>
      </rPr>
      <t xml:space="preserve"> adjust any of the formulas or fill information in the white boxes.  The white boxes will auto populate based upon inputs from yellow boxes.</t>
    </r>
  </si>
  <si>
    <t>If awarded, Grantees will be held to the Total Capital Costs, Total O&amp;M Costs, and the Maximum Total Project Reimbursement (and percentages).  Actual costs can shift within those categories.</t>
  </si>
  <si>
    <t>* O&amp;M Requested Reimbursement Percentage (%) must be the same for all 5 years</t>
  </si>
  <si>
    <t xml:space="preserve">Applicant Business Name </t>
  </si>
  <si>
    <t>Federal UEI</t>
  </si>
  <si>
    <t>Location Address</t>
  </si>
  <si>
    <t xml:space="preserve">Capital Costs </t>
  </si>
  <si>
    <t xml:space="preserve">Year 1 O&amp;M Costs </t>
  </si>
  <si>
    <t xml:space="preserve">Year 2 O&amp;M Costs </t>
  </si>
  <si>
    <t xml:space="preserve">Year 3 O&amp;M Costs </t>
  </si>
  <si>
    <t xml:space="preserve">Year 4 O&amp;M Costs </t>
  </si>
  <si>
    <t xml:space="preserve">Year 5 O&amp;M Costs </t>
  </si>
  <si>
    <t>Description (As Needed)</t>
  </si>
  <si>
    <t>Capital Costs</t>
  </si>
  <si>
    <t>Pre-construction Costs</t>
  </si>
  <si>
    <t>Final Site Design/Engineering</t>
  </si>
  <si>
    <t>Environmental Review Documentation</t>
  </si>
  <si>
    <t>Local Permitting</t>
  </si>
  <si>
    <t xml:space="preserve">Other - (Describe in cell I21) </t>
  </si>
  <si>
    <t>Construction Costs (Done by Applicant)</t>
  </si>
  <si>
    <t xml:space="preserve">Concrete/Site Work </t>
  </si>
  <si>
    <t>Electrical work and equipment not provided by utility</t>
  </si>
  <si>
    <t>Striping</t>
  </si>
  <si>
    <t>Signage</t>
  </si>
  <si>
    <t>Communications Equipment</t>
  </si>
  <si>
    <t>Other - (Describe in cell I28)</t>
  </si>
  <si>
    <t>EV Charger Acquisition Costs</t>
  </si>
  <si>
    <t>EVSE****</t>
  </si>
  <si>
    <t xml:space="preserve">NACS Connectors/Adaptors </t>
  </si>
  <si>
    <t>CHAdeMO Adaptors</t>
  </si>
  <si>
    <t>Other - (Describe in cell I33)</t>
  </si>
  <si>
    <t>Utility Upgrades (Done by Utility)</t>
  </si>
  <si>
    <t>Minor Grid Upgrades</t>
  </si>
  <si>
    <t>Utility work and equipment to provide power to the site</t>
  </si>
  <si>
    <t>Other - (Describe in cell I37)</t>
  </si>
  <si>
    <t xml:space="preserve">Workforce Development Activities </t>
  </si>
  <si>
    <t>Recruitment</t>
  </si>
  <si>
    <t>Training</t>
  </si>
  <si>
    <t>Other - (Describe in cell I41)</t>
  </si>
  <si>
    <t>Miscellaneous Capital Costs</t>
  </si>
  <si>
    <t>Reporting Costs</t>
  </si>
  <si>
    <t>Distributed Energy Resource Equipment</t>
  </si>
  <si>
    <t>Site Upgrades to meet ADA Requirements</t>
  </si>
  <si>
    <t>Pre-purchased 5-Year Warranty***</t>
  </si>
  <si>
    <t>Other - (Describe in cell I40)</t>
  </si>
  <si>
    <t>O&amp;M Costs</t>
  </si>
  <si>
    <t>Warranty Costs for each port***</t>
  </si>
  <si>
    <t>Site Maintenance (e.g. snow removal, etc.)</t>
  </si>
  <si>
    <t>Internet and Charger Network Fees</t>
  </si>
  <si>
    <t>Software Fees</t>
  </si>
  <si>
    <t>Other Fees (Payment processing, etc.)</t>
  </si>
  <si>
    <t>EVSE Maintenance and Repair Costs</t>
  </si>
  <si>
    <t>Data Sharing and Reporting Costs</t>
  </si>
  <si>
    <t>Electricity Energy Costs</t>
  </si>
  <si>
    <t>Electricity Demand Charges</t>
  </si>
  <si>
    <t>Electricity Fixed Fees</t>
  </si>
  <si>
    <t>EVSE Lease Fees ****</t>
  </si>
  <si>
    <t>Insurance</t>
  </si>
  <si>
    <t>Customer Service Line</t>
  </si>
  <si>
    <t xml:space="preserve">Workforce Development Activities (Recruitment) </t>
  </si>
  <si>
    <t xml:space="preserve">Workforce Development Activities (Training) </t>
  </si>
  <si>
    <t>Other - (Describe in cell I66)</t>
  </si>
  <si>
    <t>Requested Reimbursement Percentage (%)</t>
  </si>
  <si>
    <t>Annual Reimbursement Amount ($)</t>
  </si>
  <si>
    <t>Retainage Withheld ($)</t>
  </si>
  <si>
    <t>Retainage Released ($)</t>
  </si>
  <si>
    <t>Maximum Total Reimbursement Including Retainage ($)</t>
  </si>
  <si>
    <t>Applicant Cost Share (%)</t>
  </si>
  <si>
    <t>Total Capital Costs</t>
  </si>
  <si>
    <t xml:space="preserve">Total O&amp;M Costs </t>
  </si>
  <si>
    <t>Total Project Costs</t>
  </si>
  <si>
    <t>Maximum Total Capital Reimbursement Amount ($)</t>
  </si>
  <si>
    <t>Maximum Total O&amp;M Reimbursement Amount ($)</t>
  </si>
  <si>
    <t>Maximum Total Project Reimbursement**</t>
  </si>
  <si>
    <t>Applicant (Legally Responsible Entity)</t>
  </si>
  <si>
    <t>Authorized Signature (Digital)</t>
  </si>
  <si>
    <t>Print Name/Title</t>
  </si>
  <si>
    <t>Date</t>
  </si>
  <si>
    <t>**The Maximum Total Project Reimbursement is subject to confirmation by ODOT that all proposed costs outlined in this proposal are eligible per 23 CFR 680.</t>
  </si>
  <si>
    <r>
      <t xml:space="preserve">*** Applicants can only submit warranty costs in Capital Costs </t>
    </r>
    <r>
      <rPr>
        <u/>
        <sz val="11"/>
        <color theme="1"/>
        <rFont val="Arial"/>
        <family val="2"/>
      </rPr>
      <t>or</t>
    </r>
    <r>
      <rPr>
        <sz val="11"/>
        <color theme="1"/>
        <rFont val="Arial"/>
        <family val="2"/>
      </rPr>
      <t xml:space="preserve"> O&amp;M Costs, but NOT BOTH.</t>
    </r>
  </si>
  <si>
    <r>
      <t xml:space="preserve">**** Applicants can only submit Electric  Vehicle Supply Equipment (EVSE) costs in Capital Costs </t>
    </r>
    <r>
      <rPr>
        <u/>
        <sz val="11"/>
        <color theme="1"/>
        <rFont val="Arial"/>
        <family val="2"/>
      </rPr>
      <t>or</t>
    </r>
    <r>
      <rPr>
        <sz val="11"/>
        <color theme="1"/>
        <rFont val="Arial"/>
        <family val="2"/>
      </rPr>
      <t xml:space="preserve"> O&amp;M Costs, but NOT BOTH. </t>
    </r>
    <r>
      <rPr>
        <sz val="11"/>
        <color rgb="FFFF0000"/>
        <rFont val="Calibri"/>
        <family val="2"/>
        <scheme val="minor"/>
      </rPr>
      <t>If the  EVSE is shared between NEVI and non-NEVI ports, Applicants can only include costs proportional to the power rating of the equipment that can supply the NEVI ports simultaneously.</t>
    </r>
  </si>
  <si>
    <t>Oregon Secretary of State Registry Number</t>
  </si>
  <si>
    <t>Site Upgrades to meet NOFO Requirements</t>
  </si>
  <si>
    <t>ODOT Project Meetings/Trainings</t>
  </si>
  <si>
    <t>Tasks/Subtasks</t>
  </si>
  <si>
    <t>EXHIBIT D - COST PROPOSAL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</si>
</sst>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8" xfId="0" applyFont="1" applyBorder="1"/>
    <xf numFmtId="0" fontId="2" fillId="0" borderId="0" xfId="0" applyFont="1"/>
    <xf numFmtId="0" fontId="2" fillId="0" borderId="8" xfId="0" applyFont="1" applyBorder="1" applyAlignment="1">
      <alignment wrapText="1"/>
    </xf>
    <xf numFmtId="44" fontId="2" fillId="0" borderId="8" xfId="1" applyFont="1" applyBorder="1" applyAlignment="1" applyProtection="1">
      <alignment wrapText="1"/>
    </xf>
    <xf numFmtId="44" fontId="0" fillId="4" borderId="8" xfId="1" applyFont="1" applyFill="1" applyBorder="1" applyAlignment="1" applyProtection="1">
      <alignment wrapText="1"/>
    </xf>
    <xf numFmtId="0" fontId="0" fillId="3" borderId="4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0" borderId="8" xfId="0" applyBorder="1" applyAlignment="1">
      <alignment horizontal="right" wrapText="1"/>
    </xf>
    <xf numFmtId="44" fontId="0" fillId="2" borderId="8" xfId="1" applyFont="1" applyFill="1" applyBorder="1" applyAlignment="1" applyProtection="1">
      <alignment wrapText="1"/>
      <protection locked="0"/>
    </xf>
    <xf numFmtId="0" fontId="0" fillId="3" borderId="0" xfId="0" applyFill="1" applyAlignment="1">
      <alignment wrapText="1"/>
    </xf>
    <xf numFmtId="0" fontId="0" fillId="3" borderId="11" xfId="0" applyFill="1" applyBorder="1" applyAlignment="1">
      <alignment wrapText="1"/>
    </xf>
    <xf numFmtId="0" fontId="0" fillId="2" borderId="8" xfId="0" applyFill="1" applyBorder="1" applyProtection="1">
      <protection locked="0"/>
    </xf>
    <xf numFmtId="0" fontId="2" fillId="0" borderId="8" xfId="0" applyFont="1" applyBorder="1" applyAlignment="1">
      <alignment horizontal="left" wrapText="1"/>
    </xf>
    <xf numFmtId="0" fontId="0" fillId="0" borderId="4" xfId="0" applyBorder="1" applyAlignment="1">
      <alignment horizontal="right" wrapText="1"/>
    </xf>
    <xf numFmtId="44" fontId="2" fillId="0" borderId="7" xfId="1" applyFont="1" applyFill="1" applyBorder="1" applyAlignment="1" applyProtection="1">
      <alignment wrapText="1"/>
    </xf>
    <xf numFmtId="44" fontId="2" fillId="0" borderId="12" xfId="1" applyFont="1" applyFill="1" applyBorder="1" applyAlignment="1" applyProtection="1">
      <alignment wrapText="1"/>
    </xf>
    <xf numFmtId="0" fontId="2" fillId="3" borderId="10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44" fontId="0" fillId="2" borderId="3" xfId="1" applyFont="1" applyFill="1" applyBorder="1" applyAlignment="1" applyProtection="1">
      <alignment wrapText="1"/>
      <protection locked="0"/>
    </xf>
    <xf numFmtId="0" fontId="0" fillId="3" borderId="10" xfId="0" applyFill="1" applyBorder="1" applyAlignment="1">
      <alignment horizontal="center" wrapText="1"/>
    </xf>
    <xf numFmtId="0" fontId="0" fillId="3" borderId="4" xfId="0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0" fillId="0" borderId="8" xfId="0" applyBorder="1" applyAlignment="1">
      <alignment wrapText="1"/>
    </xf>
    <xf numFmtId="9" fontId="0" fillId="2" borderId="8" xfId="0" applyNumberFormat="1" applyFill="1" applyBorder="1" applyAlignment="1" applyProtection="1">
      <alignment wrapText="1"/>
      <protection locked="0"/>
    </xf>
    <xf numFmtId="9" fontId="0" fillId="0" borderId="8" xfId="0" applyNumberFormat="1" applyBorder="1" applyAlignment="1">
      <alignment wrapText="1"/>
    </xf>
    <xf numFmtId="9" fontId="0" fillId="0" borderId="1" xfId="0" applyNumberFormat="1" applyBorder="1" applyAlignment="1">
      <alignment wrapText="1"/>
    </xf>
    <xf numFmtId="44" fontId="0" fillId="0" borderId="8" xfId="0" applyNumberFormat="1" applyBorder="1" applyAlignment="1">
      <alignment wrapText="1"/>
    </xf>
    <xf numFmtId="44" fontId="0" fillId="0" borderId="1" xfId="0" applyNumberFormat="1" applyBorder="1" applyAlignment="1">
      <alignment wrapText="1"/>
    </xf>
    <xf numFmtId="9" fontId="0" fillId="0" borderId="8" xfId="2" applyFont="1" applyBorder="1" applyAlignment="1" applyProtection="1">
      <alignment wrapText="1"/>
    </xf>
    <xf numFmtId="9" fontId="0" fillId="0" borderId="1" xfId="2" applyFont="1" applyBorder="1" applyAlignment="1" applyProtection="1">
      <alignment wrapText="1"/>
    </xf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0" borderId="1" xfId="0" applyBorder="1" applyAlignment="1">
      <alignment wrapText="1"/>
    </xf>
    <xf numFmtId="44" fontId="0" fillId="0" borderId="13" xfId="0" applyNumberFormat="1" applyBorder="1" applyAlignment="1">
      <alignment wrapText="1"/>
    </xf>
    <xf numFmtId="44" fontId="0" fillId="3" borderId="0" xfId="0" applyNumberFormat="1" applyFill="1" applyAlignment="1">
      <alignment wrapText="1"/>
    </xf>
    <xf numFmtId="44" fontId="2" fillId="0" borderId="13" xfId="0" applyNumberFormat="1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11" xfId="0" applyFont="1" applyFill="1" applyBorder="1" applyAlignment="1">
      <alignment horizontal="center" wrapText="1"/>
    </xf>
    <xf numFmtId="44" fontId="0" fillId="0" borderId="8" xfId="1" applyFont="1" applyBorder="1" applyAlignment="1" applyProtection="1">
      <alignment wrapText="1"/>
    </xf>
    <xf numFmtId="44" fontId="0" fillId="3" borderId="4" xfId="0" applyNumberFormat="1" applyFill="1" applyBorder="1" applyAlignment="1">
      <alignment wrapText="1"/>
    </xf>
    <xf numFmtId="44" fontId="2" fillId="0" borderId="8" xfId="0" applyNumberFormat="1" applyFont="1" applyBorder="1" applyAlignment="1">
      <alignment wrapText="1"/>
    </xf>
    <xf numFmtId="0" fontId="0" fillId="3" borderId="14" xfId="0" applyFill="1" applyBorder="1" applyAlignment="1">
      <alignment wrapText="1"/>
    </xf>
    <xf numFmtId="0" fontId="0" fillId="3" borderId="15" xfId="0" applyFill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0" borderId="0" xfId="0" applyAlignment="1">
      <alignment horizontal="left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3" borderId="4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8" xfId="0" applyFill="1" applyBorder="1" applyAlignment="1" applyProtection="1">
      <alignment horizontal="center" wrapText="1"/>
      <protection locked="0"/>
    </xf>
    <xf numFmtId="44" fontId="2" fillId="3" borderId="10" xfId="0" applyNumberFormat="1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D0799-8FCD-4233-B3E1-B03965292503}">
  <dimension ref="B1:I87"/>
  <sheetViews>
    <sheetView tabSelected="1" zoomScale="85" zoomScaleNormal="85" workbookViewId="0">
      <selection activeCell="C14" sqref="C14"/>
    </sheetView>
  </sheetViews>
  <sheetFormatPr defaultRowHeight="14.25" x14ac:dyDescent="0.2"/>
  <cols>
    <col min="1" max="1" width="4.25" customWidth="1"/>
    <col min="2" max="2" width="44.25" style="2" customWidth="1"/>
    <col min="3" max="8" width="14.25" style="2" customWidth="1"/>
    <col min="9" max="9" width="26.25" customWidth="1"/>
  </cols>
  <sheetData>
    <row r="1" spans="2:9" ht="15.75" x14ac:dyDescent="0.2">
      <c r="B1" s="68" t="s">
        <v>86</v>
      </c>
      <c r="C1" s="69"/>
      <c r="D1" s="69"/>
      <c r="E1" s="69"/>
      <c r="F1" s="69"/>
      <c r="G1" s="69"/>
      <c r="H1" s="69"/>
      <c r="I1" s="69"/>
    </row>
    <row r="2" spans="2:9" ht="17.100000000000001" customHeight="1" x14ac:dyDescent="0.25">
      <c r="B2" s="1" t="s">
        <v>86</v>
      </c>
      <c r="C2" s="57" t="s">
        <v>0</v>
      </c>
      <c r="D2" s="57"/>
      <c r="E2" s="57"/>
      <c r="F2" s="57"/>
      <c r="G2" s="57"/>
      <c r="H2" s="57"/>
      <c r="I2" s="57"/>
    </row>
    <row r="3" spans="2:9" ht="30" customHeight="1" x14ac:dyDescent="0.2">
      <c r="C3" s="57" t="s">
        <v>1</v>
      </c>
      <c r="D3" s="57"/>
      <c r="E3" s="57"/>
      <c r="F3" s="57"/>
      <c r="G3" s="57"/>
      <c r="H3" s="57"/>
      <c r="I3" s="57"/>
    </row>
    <row r="4" spans="2:9" ht="30" customHeight="1" x14ac:dyDescent="0.2">
      <c r="C4" s="57" t="s">
        <v>2</v>
      </c>
      <c r="D4" s="57"/>
      <c r="E4" s="57"/>
      <c r="F4" s="57"/>
      <c r="G4" s="57"/>
      <c r="H4" s="57"/>
      <c r="I4" s="57"/>
    </row>
    <row r="5" spans="2:9" ht="14.65" customHeight="1" x14ac:dyDescent="0.2">
      <c r="C5" s="57" t="s">
        <v>3</v>
      </c>
      <c r="D5" s="57"/>
      <c r="E5" s="57"/>
      <c r="F5" s="57"/>
      <c r="G5" s="57"/>
      <c r="H5" s="57"/>
      <c r="I5" s="57"/>
    </row>
    <row r="6" spans="2:9" ht="32.1" customHeight="1" x14ac:dyDescent="0.2">
      <c r="C6" s="57" t="s">
        <v>79</v>
      </c>
      <c r="D6" s="57"/>
      <c r="E6" s="57"/>
      <c r="F6" s="57"/>
      <c r="G6" s="57"/>
      <c r="H6" s="57"/>
      <c r="I6" s="57"/>
    </row>
    <row r="7" spans="2:9" ht="18" customHeight="1" x14ac:dyDescent="0.2">
      <c r="C7" s="57" t="s">
        <v>80</v>
      </c>
      <c r="D7" s="57"/>
      <c r="E7" s="57"/>
      <c r="F7" s="57"/>
      <c r="G7" s="57"/>
      <c r="H7" s="57"/>
      <c r="I7" s="57"/>
    </row>
    <row r="8" spans="2:9" ht="52.15" customHeight="1" x14ac:dyDescent="0.25">
      <c r="C8" s="57" t="s">
        <v>81</v>
      </c>
      <c r="D8" s="57"/>
      <c r="E8" s="57"/>
      <c r="F8" s="57"/>
      <c r="G8" s="57"/>
      <c r="H8" s="57"/>
      <c r="I8" s="57"/>
    </row>
    <row r="9" spans="2:9" ht="15" customHeight="1" x14ac:dyDescent="0.25">
      <c r="B9" s="53" t="s">
        <v>4</v>
      </c>
      <c r="C9" s="58"/>
      <c r="D9" s="59"/>
      <c r="E9" s="59"/>
      <c r="F9" s="59"/>
      <c r="G9" s="59"/>
      <c r="H9" s="59"/>
      <c r="I9" s="60"/>
    </row>
    <row r="10" spans="2:9" ht="15" x14ac:dyDescent="0.25">
      <c r="B10" s="4" t="s">
        <v>5</v>
      </c>
      <c r="C10" s="58"/>
      <c r="D10" s="59"/>
      <c r="E10" s="59"/>
      <c r="F10" s="59"/>
      <c r="G10" s="59"/>
      <c r="H10" s="59"/>
      <c r="I10" s="60"/>
    </row>
    <row r="11" spans="2:9" ht="15" x14ac:dyDescent="0.25">
      <c r="B11" s="4" t="s">
        <v>82</v>
      </c>
      <c r="C11" s="58"/>
      <c r="D11" s="59"/>
      <c r="E11" s="59"/>
      <c r="F11" s="59"/>
      <c r="G11" s="59"/>
      <c r="H11" s="59"/>
      <c r="I11" s="60"/>
    </row>
    <row r="12" spans="2:9" ht="15" x14ac:dyDescent="0.25">
      <c r="B12" s="4" t="s">
        <v>6</v>
      </c>
      <c r="C12" s="54"/>
      <c r="D12" s="55"/>
      <c r="E12" s="55"/>
      <c r="F12" s="55"/>
      <c r="G12" s="55"/>
      <c r="H12" s="55"/>
      <c r="I12" s="56"/>
    </row>
    <row r="13" spans="2:9" x14ac:dyDescent="0.2">
      <c r="B13" s="64"/>
      <c r="C13" s="64"/>
      <c r="D13" s="64"/>
      <c r="E13" s="64"/>
      <c r="F13" s="64"/>
      <c r="G13" s="64"/>
      <c r="H13" s="64"/>
      <c r="I13" s="64"/>
    </row>
    <row r="14" spans="2:9" s="8" customFormat="1" ht="30" x14ac:dyDescent="0.25">
      <c r="B14" s="5" t="s">
        <v>85</v>
      </c>
      <c r="C14" s="5" t="s">
        <v>7</v>
      </c>
      <c r="D14" s="6" t="s">
        <v>8</v>
      </c>
      <c r="E14" s="6" t="s">
        <v>9</v>
      </c>
      <c r="F14" s="6" t="s">
        <v>10</v>
      </c>
      <c r="G14" s="6" t="s">
        <v>11</v>
      </c>
      <c r="H14" s="6" t="s">
        <v>12</v>
      </c>
      <c r="I14" s="7" t="s">
        <v>13</v>
      </c>
    </row>
    <row r="15" spans="2:9" ht="15" x14ac:dyDescent="0.25">
      <c r="B15" s="9" t="s">
        <v>14</v>
      </c>
      <c r="C15" s="10">
        <f>C16+C22+C29+C34+C38+C42</f>
        <v>0</v>
      </c>
      <c r="D15" s="65"/>
      <c r="E15" s="66"/>
      <c r="F15" s="66"/>
      <c r="G15" s="66"/>
      <c r="H15" s="66"/>
      <c r="I15" s="67"/>
    </row>
    <row r="16" spans="2:9" ht="15" x14ac:dyDescent="0.25">
      <c r="B16" s="9" t="s">
        <v>15</v>
      </c>
      <c r="C16" s="11">
        <f>SUM(C17:C21)</f>
        <v>0</v>
      </c>
      <c r="D16" s="61"/>
      <c r="E16" s="62"/>
      <c r="F16" s="62"/>
      <c r="G16" s="62"/>
      <c r="H16" s="62"/>
      <c r="I16" s="63"/>
    </row>
    <row r="17" spans="2:9" x14ac:dyDescent="0.2">
      <c r="B17" s="15" t="s">
        <v>16</v>
      </c>
      <c r="C17" s="16">
        <v>0</v>
      </c>
      <c r="D17" s="61"/>
      <c r="E17" s="62"/>
      <c r="F17" s="62"/>
      <c r="G17" s="62"/>
      <c r="H17" s="62"/>
      <c r="I17" s="63"/>
    </row>
    <row r="18" spans="2:9" x14ac:dyDescent="0.2">
      <c r="B18" s="15" t="s">
        <v>84</v>
      </c>
      <c r="C18" s="16">
        <v>0</v>
      </c>
      <c r="D18" s="61"/>
      <c r="E18" s="62"/>
      <c r="F18" s="62"/>
      <c r="G18" s="62"/>
      <c r="H18" s="62"/>
      <c r="I18" s="63"/>
    </row>
    <row r="19" spans="2:9" x14ac:dyDescent="0.2">
      <c r="B19" s="15" t="s">
        <v>17</v>
      </c>
      <c r="C19" s="16">
        <v>0</v>
      </c>
      <c r="D19" s="61"/>
      <c r="E19" s="62"/>
      <c r="F19" s="62"/>
      <c r="G19" s="62"/>
      <c r="H19" s="62"/>
      <c r="I19" s="63"/>
    </row>
    <row r="20" spans="2:9" x14ac:dyDescent="0.2">
      <c r="B20" s="15" t="s">
        <v>18</v>
      </c>
      <c r="C20" s="16">
        <v>0</v>
      </c>
      <c r="D20" s="61"/>
      <c r="E20" s="62"/>
      <c r="F20" s="62"/>
      <c r="G20" s="62"/>
      <c r="H20" s="62"/>
      <c r="I20" s="63"/>
    </row>
    <row r="21" spans="2:9" x14ac:dyDescent="0.2">
      <c r="B21" s="15" t="s">
        <v>19</v>
      </c>
      <c r="C21" s="16">
        <v>0</v>
      </c>
      <c r="D21" s="17"/>
      <c r="E21" s="17"/>
      <c r="F21" s="17"/>
      <c r="G21" s="17"/>
      <c r="H21" s="18"/>
      <c r="I21" s="19"/>
    </row>
    <row r="22" spans="2:9" ht="15" x14ac:dyDescent="0.25">
      <c r="B22" s="20" t="s">
        <v>20</v>
      </c>
      <c r="C22" s="11">
        <f>SUM(C23:C28)</f>
        <v>0</v>
      </c>
      <c r="D22" s="61"/>
      <c r="E22" s="62"/>
      <c r="F22" s="62"/>
      <c r="G22" s="62"/>
      <c r="H22" s="62"/>
      <c r="I22" s="63"/>
    </row>
    <row r="23" spans="2:9" x14ac:dyDescent="0.2">
      <c r="B23" s="15" t="s">
        <v>21</v>
      </c>
      <c r="C23" s="16">
        <v>0</v>
      </c>
      <c r="D23" s="61"/>
      <c r="E23" s="62"/>
      <c r="F23" s="62"/>
      <c r="G23" s="62"/>
      <c r="H23" s="62"/>
      <c r="I23" s="63"/>
    </row>
    <row r="24" spans="2:9" x14ac:dyDescent="0.2">
      <c r="B24" s="15" t="s">
        <v>22</v>
      </c>
      <c r="C24" s="16">
        <v>0</v>
      </c>
      <c r="D24" s="12"/>
      <c r="E24" s="13"/>
      <c r="F24" s="13"/>
      <c r="G24" s="13"/>
      <c r="H24" s="13"/>
      <c r="I24" s="14"/>
    </row>
    <row r="25" spans="2:9" x14ac:dyDescent="0.2">
      <c r="B25" s="15" t="s">
        <v>23</v>
      </c>
      <c r="C25" s="16">
        <v>0</v>
      </c>
      <c r="D25" s="12"/>
      <c r="E25" s="13"/>
      <c r="F25" s="13"/>
      <c r="G25" s="13"/>
      <c r="H25" s="13"/>
      <c r="I25" s="14"/>
    </row>
    <row r="26" spans="2:9" x14ac:dyDescent="0.2">
      <c r="B26" s="15" t="s">
        <v>24</v>
      </c>
      <c r="C26" s="16">
        <v>0</v>
      </c>
      <c r="D26" s="61"/>
      <c r="E26" s="62"/>
      <c r="F26" s="62"/>
      <c r="G26" s="62"/>
      <c r="H26" s="62"/>
      <c r="I26" s="63"/>
    </row>
    <row r="27" spans="2:9" x14ac:dyDescent="0.2">
      <c r="B27" s="15" t="s">
        <v>25</v>
      </c>
      <c r="C27" s="16">
        <v>0</v>
      </c>
      <c r="D27" s="13"/>
      <c r="E27" s="13"/>
      <c r="F27" s="13"/>
      <c r="G27" s="13"/>
      <c r="H27" s="13"/>
      <c r="I27" s="14"/>
    </row>
    <row r="28" spans="2:9" x14ac:dyDescent="0.2">
      <c r="B28" s="15" t="s">
        <v>26</v>
      </c>
      <c r="C28" s="16">
        <v>0</v>
      </c>
      <c r="D28" s="17"/>
      <c r="E28" s="17"/>
      <c r="F28" s="17"/>
      <c r="G28" s="17"/>
      <c r="H28" s="18"/>
      <c r="I28" s="19"/>
    </row>
    <row r="29" spans="2:9" ht="15" x14ac:dyDescent="0.25">
      <c r="B29" s="9" t="s">
        <v>27</v>
      </c>
      <c r="C29" s="11">
        <f>SUM(C30:C33)</f>
        <v>0</v>
      </c>
      <c r="D29" s="61"/>
      <c r="E29" s="62"/>
      <c r="F29" s="62"/>
      <c r="G29" s="62"/>
      <c r="H29" s="62"/>
      <c r="I29" s="63"/>
    </row>
    <row r="30" spans="2:9" x14ac:dyDescent="0.2">
      <c r="B30" s="15" t="s">
        <v>28</v>
      </c>
      <c r="C30" s="16">
        <v>0</v>
      </c>
      <c r="D30" s="61"/>
      <c r="E30" s="62"/>
      <c r="F30" s="62"/>
      <c r="G30" s="62"/>
      <c r="H30" s="62"/>
      <c r="I30" s="63"/>
    </row>
    <row r="31" spans="2:9" x14ac:dyDescent="0.2">
      <c r="B31" s="15" t="s">
        <v>29</v>
      </c>
      <c r="C31" s="16">
        <v>0</v>
      </c>
      <c r="D31" s="61"/>
      <c r="E31" s="62"/>
      <c r="F31" s="62"/>
      <c r="G31" s="62"/>
      <c r="H31" s="62"/>
      <c r="I31" s="63"/>
    </row>
    <row r="32" spans="2:9" x14ac:dyDescent="0.2">
      <c r="B32" s="15" t="s">
        <v>30</v>
      </c>
      <c r="C32" s="16">
        <v>0</v>
      </c>
      <c r="D32" s="61"/>
      <c r="E32" s="62"/>
      <c r="F32" s="62"/>
      <c r="G32" s="62"/>
      <c r="H32" s="62"/>
      <c r="I32" s="63"/>
    </row>
    <row r="33" spans="2:9" x14ac:dyDescent="0.2">
      <c r="B33" s="15" t="s">
        <v>31</v>
      </c>
      <c r="C33" s="16">
        <v>0</v>
      </c>
      <c r="D33" s="17"/>
      <c r="E33" s="17"/>
      <c r="F33" s="17"/>
      <c r="G33" s="17"/>
      <c r="H33" s="18"/>
      <c r="I33" s="19"/>
    </row>
    <row r="34" spans="2:9" ht="15" x14ac:dyDescent="0.25">
      <c r="B34" s="9" t="s">
        <v>32</v>
      </c>
      <c r="C34" s="11">
        <f>SUM(C35:C37)</f>
        <v>0</v>
      </c>
      <c r="D34" s="61"/>
      <c r="E34" s="62"/>
      <c r="F34" s="62"/>
      <c r="G34" s="62"/>
      <c r="H34" s="62"/>
      <c r="I34" s="63"/>
    </row>
    <row r="35" spans="2:9" x14ac:dyDescent="0.2">
      <c r="B35" s="15" t="s">
        <v>33</v>
      </c>
      <c r="C35" s="16">
        <v>0</v>
      </c>
      <c r="D35" s="61"/>
      <c r="E35" s="62"/>
      <c r="F35" s="62"/>
      <c r="G35" s="62"/>
      <c r="H35" s="62"/>
      <c r="I35" s="63"/>
    </row>
    <row r="36" spans="2:9" ht="28.5" x14ac:dyDescent="0.2">
      <c r="B36" s="15" t="s">
        <v>34</v>
      </c>
      <c r="C36" s="16">
        <v>0</v>
      </c>
      <c r="D36" s="61"/>
      <c r="E36" s="62"/>
      <c r="F36" s="62"/>
      <c r="G36" s="62"/>
      <c r="H36" s="62"/>
      <c r="I36" s="63"/>
    </row>
    <row r="37" spans="2:9" x14ac:dyDescent="0.2">
      <c r="B37" s="15" t="s">
        <v>35</v>
      </c>
      <c r="C37" s="16">
        <v>0</v>
      </c>
      <c r="D37" s="17"/>
      <c r="E37" s="17"/>
      <c r="F37" s="17"/>
      <c r="G37" s="17"/>
      <c r="H37" s="18"/>
      <c r="I37" s="19"/>
    </row>
    <row r="38" spans="2:9" ht="15" x14ac:dyDescent="0.25">
      <c r="B38" s="9" t="s">
        <v>36</v>
      </c>
      <c r="C38" s="11">
        <f>SUM(C39:C41)</f>
        <v>0</v>
      </c>
      <c r="D38" s="61"/>
      <c r="E38" s="62"/>
      <c r="F38" s="62"/>
      <c r="G38" s="62"/>
      <c r="H38" s="62"/>
      <c r="I38" s="63"/>
    </row>
    <row r="39" spans="2:9" x14ac:dyDescent="0.2">
      <c r="B39" s="15" t="s">
        <v>37</v>
      </c>
      <c r="C39" s="16">
        <v>0</v>
      </c>
      <c r="D39" s="61"/>
      <c r="E39" s="62"/>
      <c r="F39" s="62"/>
      <c r="G39" s="62"/>
      <c r="H39" s="62"/>
      <c r="I39" s="63"/>
    </row>
    <row r="40" spans="2:9" x14ac:dyDescent="0.2">
      <c r="B40" s="15" t="s">
        <v>38</v>
      </c>
      <c r="C40" s="16">
        <v>0</v>
      </c>
      <c r="D40" s="61"/>
      <c r="E40" s="62"/>
      <c r="F40" s="62"/>
      <c r="G40" s="62"/>
      <c r="H40" s="62"/>
      <c r="I40" s="63"/>
    </row>
    <row r="41" spans="2:9" x14ac:dyDescent="0.2">
      <c r="B41" s="15" t="s">
        <v>39</v>
      </c>
      <c r="C41" s="16">
        <v>0</v>
      </c>
      <c r="D41" s="17"/>
      <c r="E41" s="17"/>
      <c r="F41" s="17"/>
      <c r="G41" s="17"/>
      <c r="H41" s="18"/>
      <c r="I41" s="19"/>
    </row>
    <row r="42" spans="2:9" ht="15" x14ac:dyDescent="0.25">
      <c r="B42" s="9" t="s">
        <v>40</v>
      </c>
      <c r="C42" s="11">
        <f>SUM(C43:C48)</f>
        <v>0</v>
      </c>
      <c r="D42" s="61"/>
      <c r="E42" s="62"/>
      <c r="F42" s="62"/>
      <c r="G42" s="62"/>
      <c r="H42" s="62"/>
      <c r="I42" s="63"/>
    </row>
    <row r="43" spans="2:9" x14ac:dyDescent="0.2">
      <c r="B43" s="21" t="s">
        <v>83</v>
      </c>
      <c r="C43" s="16">
        <v>0</v>
      </c>
      <c r="D43" s="61"/>
      <c r="E43" s="62"/>
      <c r="F43" s="62"/>
      <c r="G43" s="62"/>
      <c r="H43" s="62"/>
      <c r="I43" s="63"/>
    </row>
    <row r="44" spans="2:9" x14ac:dyDescent="0.2">
      <c r="B44" s="21" t="s">
        <v>41</v>
      </c>
      <c r="C44" s="16">
        <v>0</v>
      </c>
      <c r="D44" s="12"/>
      <c r="E44" s="13"/>
      <c r="F44" s="13"/>
      <c r="G44" s="13"/>
      <c r="H44" s="13"/>
      <c r="I44" s="14"/>
    </row>
    <row r="45" spans="2:9" x14ac:dyDescent="0.2">
      <c r="B45" s="21" t="s">
        <v>42</v>
      </c>
      <c r="C45" s="16">
        <v>0</v>
      </c>
      <c r="D45" s="61"/>
      <c r="E45" s="62"/>
      <c r="F45" s="62"/>
      <c r="G45" s="62"/>
      <c r="H45" s="62"/>
      <c r="I45" s="63"/>
    </row>
    <row r="46" spans="2:9" x14ac:dyDescent="0.2">
      <c r="B46" s="21" t="s">
        <v>43</v>
      </c>
      <c r="C46" s="16">
        <v>0</v>
      </c>
      <c r="D46" s="61"/>
      <c r="E46" s="62"/>
      <c r="F46" s="62"/>
      <c r="G46" s="62"/>
      <c r="H46" s="62"/>
      <c r="I46" s="63"/>
    </row>
    <row r="47" spans="2:9" x14ac:dyDescent="0.2">
      <c r="B47" s="21" t="s">
        <v>44</v>
      </c>
      <c r="C47" s="16">
        <v>0</v>
      </c>
      <c r="D47" s="61"/>
      <c r="E47" s="62"/>
      <c r="F47" s="62"/>
      <c r="G47" s="62"/>
      <c r="H47" s="62"/>
      <c r="I47" s="63"/>
    </row>
    <row r="48" spans="2:9" x14ac:dyDescent="0.2">
      <c r="B48" s="15" t="s">
        <v>45</v>
      </c>
      <c r="C48" s="16">
        <v>0</v>
      </c>
      <c r="D48" s="17"/>
      <c r="E48" s="17"/>
      <c r="F48" s="17"/>
      <c r="G48" s="17"/>
      <c r="H48" s="18"/>
      <c r="I48" s="19"/>
    </row>
    <row r="49" spans="2:9" x14ac:dyDescent="0.2">
      <c r="B49" s="61"/>
      <c r="C49" s="62"/>
      <c r="D49" s="62"/>
      <c r="E49" s="62"/>
      <c r="F49" s="62"/>
      <c r="G49" s="62"/>
      <c r="H49" s="62"/>
      <c r="I49" s="63"/>
    </row>
    <row r="50" spans="2:9" s="8" customFormat="1" ht="15" x14ac:dyDescent="0.25">
      <c r="B50" s="3" t="s">
        <v>46</v>
      </c>
      <c r="C50" s="71"/>
      <c r="D50" s="22">
        <f>SUM(D51:D66)</f>
        <v>0</v>
      </c>
      <c r="E50" s="23">
        <f t="shared" ref="E50:H50" si="0">SUM(E51:E66)</f>
        <v>0</v>
      </c>
      <c r="F50" s="23">
        <f t="shared" si="0"/>
        <v>0</v>
      </c>
      <c r="G50" s="23">
        <f t="shared" si="0"/>
        <v>0</v>
      </c>
      <c r="H50" s="23">
        <f t="shared" si="0"/>
        <v>0</v>
      </c>
      <c r="I50" s="24"/>
    </row>
    <row r="51" spans="2:9" x14ac:dyDescent="0.2">
      <c r="B51" s="25" t="s">
        <v>47</v>
      </c>
      <c r="C51" s="71"/>
      <c r="D51" s="26">
        <v>0</v>
      </c>
      <c r="E51" s="16">
        <v>0</v>
      </c>
      <c r="F51" s="16">
        <v>0</v>
      </c>
      <c r="G51" s="16">
        <v>0</v>
      </c>
      <c r="H51" s="16">
        <v>0</v>
      </c>
      <c r="I51" s="27"/>
    </row>
    <row r="52" spans="2:9" x14ac:dyDescent="0.2">
      <c r="B52" s="25" t="s">
        <v>48</v>
      </c>
      <c r="C52" s="71"/>
      <c r="D52" s="26">
        <v>0</v>
      </c>
      <c r="E52" s="16">
        <v>0</v>
      </c>
      <c r="F52" s="16">
        <v>0</v>
      </c>
      <c r="G52" s="16">
        <v>0</v>
      </c>
      <c r="H52" s="16">
        <v>0</v>
      </c>
      <c r="I52" s="27"/>
    </row>
    <row r="53" spans="2:9" x14ac:dyDescent="0.2">
      <c r="B53" s="25" t="s">
        <v>49</v>
      </c>
      <c r="C53" s="71"/>
      <c r="D53" s="26">
        <v>0</v>
      </c>
      <c r="E53" s="16">
        <v>0</v>
      </c>
      <c r="F53" s="16">
        <v>0</v>
      </c>
      <c r="G53" s="16">
        <v>0</v>
      </c>
      <c r="H53" s="16">
        <v>0</v>
      </c>
      <c r="I53" s="27"/>
    </row>
    <row r="54" spans="2:9" x14ac:dyDescent="0.2">
      <c r="B54" s="25" t="s">
        <v>50</v>
      </c>
      <c r="C54" s="71"/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7"/>
    </row>
    <row r="55" spans="2:9" x14ac:dyDescent="0.2">
      <c r="B55" s="25" t="s">
        <v>51</v>
      </c>
      <c r="C55" s="71"/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7"/>
    </row>
    <row r="56" spans="2:9" x14ac:dyDescent="0.2">
      <c r="B56" s="25" t="s">
        <v>52</v>
      </c>
      <c r="C56" s="71"/>
      <c r="D56" s="26">
        <v>0</v>
      </c>
      <c r="E56" s="16">
        <v>0</v>
      </c>
      <c r="F56" s="16">
        <v>0</v>
      </c>
      <c r="G56" s="16">
        <v>0</v>
      </c>
      <c r="H56" s="16">
        <v>0</v>
      </c>
      <c r="I56" s="27"/>
    </row>
    <row r="57" spans="2:9" x14ac:dyDescent="0.2">
      <c r="B57" s="25" t="s">
        <v>53</v>
      </c>
      <c r="C57" s="71"/>
      <c r="D57" s="26">
        <v>0</v>
      </c>
      <c r="E57" s="16">
        <v>0</v>
      </c>
      <c r="F57" s="16">
        <v>0</v>
      </c>
      <c r="G57" s="16">
        <v>0</v>
      </c>
      <c r="H57" s="16">
        <v>0</v>
      </c>
      <c r="I57" s="27"/>
    </row>
    <row r="58" spans="2:9" x14ac:dyDescent="0.2">
      <c r="B58" s="25" t="s">
        <v>54</v>
      </c>
      <c r="C58" s="71"/>
      <c r="D58" s="26">
        <v>0</v>
      </c>
      <c r="E58" s="16">
        <v>0</v>
      </c>
      <c r="F58" s="16">
        <v>0</v>
      </c>
      <c r="G58" s="16">
        <v>0</v>
      </c>
      <c r="H58" s="16">
        <v>0</v>
      </c>
      <c r="I58" s="27"/>
    </row>
    <row r="59" spans="2:9" x14ac:dyDescent="0.2">
      <c r="B59" s="25" t="s">
        <v>55</v>
      </c>
      <c r="C59" s="71"/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7"/>
    </row>
    <row r="60" spans="2:9" x14ac:dyDescent="0.2">
      <c r="B60" s="25" t="s">
        <v>56</v>
      </c>
      <c r="C60" s="71"/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7"/>
    </row>
    <row r="61" spans="2:9" x14ac:dyDescent="0.2">
      <c r="B61" s="25" t="s">
        <v>57</v>
      </c>
      <c r="C61" s="71"/>
      <c r="D61" s="26">
        <v>0</v>
      </c>
      <c r="E61" s="16">
        <v>0</v>
      </c>
      <c r="F61" s="16">
        <v>0</v>
      </c>
      <c r="G61" s="16">
        <v>0</v>
      </c>
      <c r="H61" s="16">
        <v>0</v>
      </c>
      <c r="I61" s="27"/>
    </row>
    <row r="62" spans="2:9" x14ac:dyDescent="0.2">
      <c r="B62" s="25" t="s">
        <v>58</v>
      </c>
      <c r="C62" s="71"/>
      <c r="D62" s="26">
        <v>0</v>
      </c>
      <c r="E62" s="16">
        <v>0</v>
      </c>
      <c r="F62" s="16">
        <v>0</v>
      </c>
      <c r="G62" s="16">
        <v>0</v>
      </c>
      <c r="H62" s="16">
        <v>0</v>
      </c>
      <c r="I62" s="27"/>
    </row>
    <row r="63" spans="2:9" x14ac:dyDescent="0.2">
      <c r="B63" s="25" t="s">
        <v>59</v>
      </c>
      <c r="C63" s="71"/>
      <c r="D63" s="26">
        <v>0</v>
      </c>
      <c r="E63" s="16">
        <v>0</v>
      </c>
      <c r="F63" s="16">
        <v>0</v>
      </c>
      <c r="G63" s="16">
        <v>0</v>
      </c>
      <c r="H63" s="16">
        <v>0</v>
      </c>
      <c r="I63" s="27"/>
    </row>
    <row r="64" spans="2:9" x14ac:dyDescent="0.2">
      <c r="B64" s="25" t="s">
        <v>60</v>
      </c>
      <c r="C64" s="71"/>
      <c r="D64" s="26">
        <v>0</v>
      </c>
      <c r="E64" s="16">
        <v>0</v>
      </c>
      <c r="F64" s="16">
        <v>0</v>
      </c>
      <c r="G64" s="16">
        <v>0</v>
      </c>
      <c r="H64" s="16">
        <v>0</v>
      </c>
      <c r="I64" s="27"/>
    </row>
    <row r="65" spans="2:9" x14ac:dyDescent="0.2">
      <c r="B65" s="25" t="s">
        <v>61</v>
      </c>
      <c r="C65" s="71"/>
      <c r="D65" s="26">
        <v>0</v>
      </c>
      <c r="E65" s="16">
        <v>0</v>
      </c>
      <c r="F65" s="16">
        <v>0</v>
      </c>
      <c r="G65" s="16">
        <v>0</v>
      </c>
      <c r="H65" s="16">
        <v>0</v>
      </c>
      <c r="I65" s="27"/>
    </row>
    <row r="66" spans="2:9" x14ac:dyDescent="0.2">
      <c r="B66" s="25" t="s">
        <v>62</v>
      </c>
      <c r="C66" s="71"/>
      <c r="D66" s="26">
        <v>0</v>
      </c>
      <c r="E66" s="16">
        <v>0</v>
      </c>
      <c r="F66" s="16">
        <v>0</v>
      </c>
      <c r="G66" s="16">
        <v>0</v>
      </c>
      <c r="H66" s="16">
        <v>0</v>
      </c>
      <c r="I66" s="19"/>
    </row>
    <row r="67" spans="2:9" x14ac:dyDescent="0.2">
      <c r="B67" s="28"/>
      <c r="C67" s="29"/>
      <c r="D67" s="17"/>
      <c r="E67" s="17"/>
      <c r="F67" s="17"/>
      <c r="G67" s="17"/>
      <c r="H67" s="66"/>
      <c r="I67" s="67"/>
    </row>
    <row r="68" spans="2:9" x14ac:dyDescent="0.2">
      <c r="B68" s="30" t="s">
        <v>63</v>
      </c>
      <c r="C68" s="31">
        <v>0</v>
      </c>
      <c r="D68" s="31">
        <v>0</v>
      </c>
      <c r="E68" s="32">
        <f>D68</f>
        <v>0</v>
      </c>
      <c r="F68" s="32">
        <f t="shared" ref="F68:H68" si="1">E68</f>
        <v>0</v>
      </c>
      <c r="G68" s="32">
        <f t="shared" si="1"/>
        <v>0</v>
      </c>
      <c r="H68" s="33">
        <f t="shared" si="1"/>
        <v>0</v>
      </c>
      <c r="I68" s="27"/>
    </row>
    <row r="69" spans="2:9" ht="15" customHeight="1" x14ac:dyDescent="0.2">
      <c r="B69" s="30" t="s">
        <v>64</v>
      </c>
      <c r="C69" s="34">
        <f>C68*C15</f>
        <v>0</v>
      </c>
      <c r="D69" s="34">
        <f>D68*D50</f>
        <v>0</v>
      </c>
      <c r="E69" s="34">
        <f>E68*E50</f>
        <v>0</v>
      </c>
      <c r="F69" s="34">
        <f>F68*F50</f>
        <v>0</v>
      </c>
      <c r="G69" s="34">
        <f>G68*G50</f>
        <v>0</v>
      </c>
      <c r="H69" s="34">
        <f>H68*H50</f>
        <v>0</v>
      </c>
      <c r="I69" s="14"/>
    </row>
    <row r="70" spans="2:9" ht="15" customHeight="1" x14ac:dyDescent="0.2">
      <c r="B70" s="30" t="s">
        <v>65</v>
      </c>
      <c r="C70" s="34">
        <f>C69*0.05</f>
        <v>0</v>
      </c>
      <c r="D70" s="34">
        <v>0</v>
      </c>
      <c r="E70" s="34">
        <v>0</v>
      </c>
      <c r="F70" s="34">
        <v>0</v>
      </c>
      <c r="G70" s="34">
        <v>0</v>
      </c>
      <c r="H70" s="35">
        <v>0</v>
      </c>
      <c r="I70" s="27"/>
    </row>
    <row r="71" spans="2:9" ht="15" customHeight="1" x14ac:dyDescent="0.2">
      <c r="B71" s="30" t="s">
        <v>66</v>
      </c>
      <c r="C71" s="34">
        <v>0</v>
      </c>
      <c r="D71" s="34">
        <f>C70/5</f>
        <v>0</v>
      </c>
      <c r="E71" s="34">
        <f>D71</f>
        <v>0</v>
      </c>
      <c r="F71" s="34">
        <f>D71</f>
        <v>0</v>
      </c>
      <c r="G71" s="34">
        <f>D71</f>
        <v>0</v>
      </c>
      <c r="H71" s="35">
        <f>D71</f>
        <v>0</v>
      </c>
      <c r="I71" s="27"/>
    </row>
    <row r="72" spans="2:9" ht="15" customHeight="1" x14ac:dyDescent="0.2">
      <c r="B72" s="30" t="s">
        <v>67</v>
      </c>
      <c r="C72" s="34">
        <f>C69-C70</f>
        <v>0</v>
      </c>
      <c r="D72" s="34">
        <f>D69+D71</f>
        <v>0</v>
      </c>
      <c r="E72" s="34">
        <f t="shared" ref="E72:H72" si="2">E69+E71</f>
        <v>0</v>
      </c>
      <c r="F72" s="34">
        <f t="shared" si="2"/>
        <v>0</v>
      </c>
      <c r="G72" s="34">
        <f t="shared" si="2"/>
        <v>0</v>
      </c>
      <c r="H72" s="35">
        <f t="shared" si="2"/>
        <v>0</v>
      </c>
      <c r="I72" s="27"/>
    </row>
    <row r="73" spans="2:9" ht="15" customHeight="1" x14ac:dyDescent="0.2">
      <c r="B73" s="30" t="s">
        <v>68</v>
      </c>
      <c r="C73" s="36">
        <f>IF(C69&gt;0,1-(C69/C15),1)</f>
        <v>1</v>
      </c>
      <c r="D73" s="36">
        <f>IF(D69&gt;0,1-D69/(D50),1)</f>
        <v>1</v>
      </c>
      <c r="E73" s="36">
        <f>IF(E69&gt;0,1-E69/(E50),1)</f>
        <v>1</v>
      </c>
      <c r="F73" s="36">
        <f>IF(F69&gt;0,1-F69/(F50),1)</f>
        <v>1</v>
      </c>
      <c r="G73" s="36">
        <f>IF(G69&gt;0,1-G69/(G50),1)</f>
        <v>1</v>
      </c>
      <c r="H73" s="37">
        <f>IF(H69&gt;0,1-H69/(H50),1)</f>
        <v>1</v>
      </c>
      <c r="I73" s="27"/>
    </row>
    <row r="74" spans="2:9" x14ac:dyDescent="0.2">
      <c r="B74" s="38"/>
      <c r="C74" s="39"/>
      <c r="D74" s="40"/>
      <c r="E74" s="40"/>
      <c r="F74" s="40"/>
      <c r="G74" s="40"/>
      <c r="H74" s="40"/>
      <c r="I74" s="14"/>
    </row>
    <row r="75" spans="2:9" x14ac:dyDescent="0.2">
      <c r="B75" s="41" t="s">
        <v>69</v>
      </c>
      <c r="C75" s="42">
        <f>C15</f>
        <v>0</v>
      </c>
      <c r="D75" s="28"/>
      <c r="E75" s="17"/>
      <c r="F75" s="17"/>
      <c r="G75" s="17"/>
      <c r="H75" s="17"/>
      <c r="I75" s="14"/>
    </row>
    <row r="76" spans="2:9" ht="15" customHeight="1" x14ac:dyDescent="0.2">
      <c r="B76" s="41" t="s">
        <v>70</v>
      </c>
      <c r="C76" s="34">
        <f>SUM(D50:H50)</f>
        <v>0</v>
      </c>
      <c r="D76" s="43"/>
      <c r="E76" s="43"/>
      <c r="F76" s="43"/>
      <c r="G76" s="43"/>
      <c r="H76" s="43"/>
      <c r="I76" s="14"/>
    </row>
    <row r="77" spans="2:9" s="8" customFormat="1" ht="15" x14ac:dyDescent="0.25">
      <c r="B77" s="3" t="s">
        <v>71</v>
      </c>
      <c r="C77" s="44">
        <f>C75+C76</f>
        <v>0</v>
      </c>
      <c r="D77" s="45"/>
      <c r="E77" s="46"/>
      <c r="F77" s="46"/>
      <c r="G77" s="46"/>
      <c r="H77" s="46"/>
      <c r="I77" s="47"/>
    </row>
    <row r="78" spans="2:9" x14ac:dyDescent="0.2">
      <c r="B78" s="17"/>
      <c r="C78" s="39"/>
      <c r="D78" s="17"/>
      <c r="E78" s="17"/>
      <c r="F78" s="17"/>
      <c r="G78" s="17"/>
      <c r="H78" s="17"/>
      <c r="I78" s="14"/>
    </row>
    <row r="79" spans="2:9" x14ac:dyDescent="0.2">
      <c r="B79" s="30" t="s">
        <v>72</v>
      </c>
      <c r="C79" s="34">
        <f>C69</f>
        <v>0</v>
      </c>
      <c r="D79" s="28"/>
      <c r="E79" s="17"/>
      <c r="F79" s="17"/>
      <c r="G79" s="17"/>
      <c r="H79" s="17"/>
      <c r="I79" s="14"/>
    </row>
    <row r="80" spans="2:9" x14ac:dyDescent="0.2">
      <c r="B80" s="30" t="s">
        <v>73</v>
      </c>
      <c r="C80" s="48">
        <f>SUM(D69:H69)</f>
        <v>0</v>
      </c>
      <c r="D80" s="49"/>
      <c r="E80" s="43"/>
      <c r="F80" s="43"/>
      <c r="G80" s="43"/>
      <c r="H80" s="43"/>
      <c r="I80" s="14"/>
    </row>
    <row r="81" spans="2:9" ht="15" x14ac:dyDescent="0.25">
      <c r="B81" s="9" t="s">
        <v>74</v>
      </c>
      <c r="C81" s="50">
        <f>C72+D72+E72+F72+G72+H72</f>
        <v>0</v>
      </c>
      <c r="D81" s="51"/>
      <c r="E81" s="29"/>
      <c r="F81" s="29"/>
      <c r="G81" s="29"/>
      <c r="H81" s="29"/>
      <c r="I81" s="52"/>
    </row>
    <row r="84" spans="2:9" ht="15" x14ac:dyDescent="0.25">
      <c r="B84" s="9" t="s">
        <v>75</v>
      </c>
      <c r="C84" s="70"/>
      <c r="D84" s="70"/>
      <c r="E84" s="70"/>
      <c r="F84" s="70"/>
      <c r="G84" s="70"/>
      <c r="H84" s="70"/>
      <c r="I84" s="70"/>
    </row>
    <row r="85" spans="2:9" ht="15" x14ac:dyDescent="0.25">
      <c r="B85" s="9" t="s">
        <v>76</v>
      </c>
      <c r="C85" s="70"/>
      <c r="D85" s="70"/>
      <c r="E85" s="70"/>
      <c r="F85" s="70"/>
      <c r="G85" s="70"/>
      <c r="H85" s="70"/>
      <c r="I85" s="70"/>
    </row>
    <row r="86" spans="2:9" ht="15" x14ac:dyDescent="0.25">
      <c r="B86" s="9" t="s">
        <v>77</v>
      </c>
      <c r="C86" s="70"/>
      <c r="D86" s="70"/>
      <c r="E86" s="70"/>
      <c r="F86" s="70"/>
      <c r="G86" s="70"/>
      <c r="H86" s="70"/>
      <c r="I86" s="70"/>
    </row>
    <row r="87" spans="2:9" ht="15" x14ac:dyDescent="0.25">
      <c r="B87" s="9" t="s">
        <v>78</v>
      </c>
      <c r="C87" s="70"/>
      <c r="D87" s="70"/>
      <c r="E87" s="70"/>
      <c r="F87" s="70"/>
      <c r="G87" s="70"/>
      <c r="H87" s="70"/>
      <c r="I87" s="70"/>
    </row>
  </sheetData>
  <mergeCells count="44">
    <mergeCell ref="B1:I1"/>
    <mergeCell ref="C86:I86"/>
    <mergeCell ref="C87:I87"/>
    <mergeCell ref="D47:I47"/>
    <mergeCell ref="B49:I49"/>
    <mergeCell ref="C50:C66"/>
    <mergeCell ref="H67:I67"/>
    <mergeCell ref="C84:I84"/>
    <mergeCell ref="C85:I85"/>
    <mergeCell ref="D46:I46"/>
    <mergeCell ref="D31:I31"/>
    <mergeCell ref="D32:I32"/>
    <mergeCell ref="D34:I34"/>
    <mergeCell ref="D35:I35"/>
    <mergeCell ref="D36:I36"/>
    <mergeCell ref="D38:I38"/>
    <mergeCell ref="D39:I39"/>
    <mergeCell ref="D40:I40"/>
    <mergeCell ref="D42:I42"/>
    <mergeCell ref="D43:I43"/>
    <mergeCell ref="D45:I45"/>
    <mergeCell ref="D30:I30"/>
    <mergeCell ref="B13:I13"/>
    <mergeCell ref="D15:I15"/>
    <mergeCell ref="D16:I16"/>
    <mergeCell ref="D17:I17"/>
    <mergeCell ref="D18:I18"/>
    <mergeCell ref="D19:I19"/>
    <mergeCell ref="D20:I20"/>
    <mergeCell ref="D22:I22"/>
    <mergeCell ref="D23:I23"/>
    <mergeCell ref="D26:I26"/>
    <mergeCell ref="D29:I29"/>
    <mergeCell ref="C12:I12"/>
    <mergeCell ref="C2:I2"/>
    <mergeCell ref="C3:I3"/>
    <mergeCell ref="C4:I4"/>
    <mergeCell ref="C5:I5"/>
    <mergeCell ref="C6:I6"/>
    <mergeCell ref="C7:I7"/>
    <mergeCell ref="C8:I8"/>
    <mergeCell ref="C9:I9"/>
    <mergeCell ref="C10:I10"/>
    <mergeCell ref="C11:I11"/>
  </mergeCells>
  <dataValidations count="8">
    <dataValidation type="custom" operator="greaterThanOrEqual" allowBlank="1" showInputMessage="1" showErrorMessage="1" errorTitle="Cost Value" error="Cost must be a number greater than or equal to zero. Cost can be claimed in capital or O&amp;M, not both." sqref="D51:H51" xr:uid="{F114E6A3-84B5-4F72-9B81-2AEF1472BFA1}">
      <formula1>AND(OR($C$47=0,SUM($D$51:$H$51)=0),D51&gt;=0)</formula1>
    </dataValidation>
    <dataValidation type="custom" operator="greaterThanOrEqual" showInputMessage="1" showErrorMessage="1" errorTitle="Cost Value" error="Cost must be a number greater than or equal to zero. Cost can be claimed in capital or O&amp;M, not both." sqref="C47" xr:uid="{9E8BAFA9-7887-4FA4-AC96-7CE932C432BD}">
      <formula1>AND(OR(C47=0,SUM(D51:H51)=0),C47&gt;=0)</formula1>
    </dataValidation>
    <dataValidation type="custom" operator="greaterThanOrEqual" allowBlank="1" showInputMessage="1" showErrorMessage="1" errorTitle="Cost Value" error="Cost must be a number greater than or equal to zero. Cost can only be claimed in capital or O&amp;M, not both." sqref="D61:H61" xr:uid="{75BDAFBF-5C26-4966-A04E-9E713F7BBEA5}">
      <formula1>AND(OR($C$30=0,SUM($D$61:$H$61)=0),D61&gt;=0)</formula1>
    </dataValidation>
    <dataValidation type="custom" operator="greaterThanOrEqual" showInputMessage="1" showErrorMessage="1" errorTitle="Cost Value" error="Cost must be a number greater than or equal to zero. Costs can only be claimed in capital or O&amp;M, not both." sqref="C30" xr:uid="{302CD77F-D267-454F-B85F-D18E79552283}">
      <formula1>AND(OR(C30=0,SUM(D61:H61)=0),C30&gt;=0)</formula1>
    </dataValidation>
    <dataValidation type="decimal" operator="greaterThanOrEqual" showInputMessage="1" showErrorMessage="1" errorTitle="Cost Value" error="Cost must be a number greater than or equal to zero." sqref="C48 C16:C29 C31:C46" xr:uid="{C52DFD6B-3838-4023-B8E4-2D1BA9D70551}">
      <formula1>0</formula1>
    </dataValidation>
    <dataValidation type="decimal" allowBlank="1" showInputMessage="1" showErrorMessage="1" errorTitle="Reimbursement Percentage" error="Reimbursement must be a value between 0% and 90%." sqref="C68:D68" xr:uid="{4313AA14-8AD7-4FC9-AB8D-390FAE8B5111}">
      <formula1>0</formula1>
      <formula2>0.9</formula2>
    </dataValidation>
    <dataValidation type="decimal" allowBlank="1" showInputMessage="1" showErrorMessage="1" errorTitle="Reimbursement Percentage" error="Reimbursement must be a value between 0% and 80%." sqref="E68:H68" xr:uid="{7D665768-91E5-4E03-89C3-EC52A5DE6E5D}">
      <formula1>0</formula1>
      <formula2>0.8</formula2>
    </dataValidation>
    <dataValidation type="decimal" operator="greaterThanOrEqual" allowBlank="1" showInputMessage="1" showErrorMessage="1" errorTitle="Cost Value" error="Cost must be a number greater than or equal to zero." sqref="D50:H50 D52:H60 D62:H66" xr:uid="{145B54C8-9EDF-4B9D-97F4-0B374285A1BE}">
      <formula1>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_x0020_Review_x0020_Date xmlns="f60e121d-e5c8-4106-b784-d849021163ab" xsi:nil="true"/>
    <PublishingExpirationDate xmlns="http://schemas.microsoft.com/sharepoint/v3" xsi:nil="true"/>
    <PublishingStartDate xmlns="http://schemas.microsoft.com/sharepoint/v3" xsi:nil="true"/>
    <Retention_x0020_Contact xmlns="f60e121d-e5c8-4106-b784-d849021163a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CFE70B33E6FC41BA9B0AFC403A84D1" ma:contentTypeVersion="6" ma:contentTypeDescription="Create a new document." ma:contentTypeScope="" ma:versionID="53c69fd241c042010dba6e443a13e696">
  <xsd:schema xmlns:xsd="http://www.w3.org/2001/XMLSchema" xmlns:xs="http://www.w3.org/2001/XMLSchema" xmlns:p="http://schemas.microsoft.com/office/2006/metadata/properties" xmlns:ns1="http://schemas.microsoft.com/sharepoint/v3" xmlns:ns2="f60e121d-e5c8-4106-b784-d849021163ab" xmlns:ns3="6ec60af1-6d1e-4575-bf73-1b6e791fcd10" targetNamespace="http://schemas.microsoft.com/office/2006/metadata/properties" ma:root="true" ma:fieldsID="d6a816325f3d5c72f41005efa2edf755" ns1:_="" ns2:_="" ns3:_="">
    <xsd:import namespace="http://schemas.microsoft.com/sharepoint/v3"/>
    <xsd:import namespace="f60e121d-e5c8-4106-b784-d849021163ab"/>
    <xsd:import namespace="6ec60af1-6d1e-4575-bf73-1b6e791fcd1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  <xsd:element ref="ns2:Retention_x0020_Review_x0020_Date" minOccurs="0"/>
                <xsd:element ref="ns2:Retention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e121d-e5c8-4106-b784-d849021163ab" elementFormDefault="qualified">
    <xsd:import namespace="http://schemas.microsoft.com/office/2006/documentManagement/types"/>
    <xsd:import namespace="http://schemas.microsoft.com/office/infopath/2007/PartnerControls"/>
    <xsd:element name="Retention_x0020_Review_x0020_Date" ma:index="13" nillable="true" ma:displayName="Retention Review Date" ma:format="DateOnly" ma:internalName="Retention_x0020_Review_x0020_Date">
      <xsd:simpleType>
        <xsd:restriction base="dms:DateTime"/>
      </xsd:simpleType>
    </xsd:element>
    <xsd:element name="Retention_x0020_Contact" ma:index="14" nillable="true" ma:displayName="Retention Contact" ma:internalName="Retention_x0020_Contac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c60af1-6d1e-4575-bf73-1b6e791fc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1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64350D-95A7-4664-B17A-4FD8E502CD7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331495-F1FE-4A12-90F8-B0E4634E2D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96EC25-1163-45CF-A68C-D24189A053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Troy C</dc:creator>
  <cp:lastModifiedBy>HOWELL Brett</cp:lastModifiedBy>
  <dcterms:created xsi:type="dcterms:W3CDTF">2024-05-10T18:24:43Z</dcterms:created>
  <dcterms:modified xsi:type="dcterms:W3CDTF">2024-06-13T16:33:36Z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870107-094d-417a-be4e-221e87afbec1_Enabled">
    <vt:lpwstr>true</vt:lpwstr>
  </property>
  <property fmtid="{D5CDD505-2E9C-101B-9397-08002B2CF9AE}" pid="3" name="MSIP_Label_e4870107-094d-417a-be4e-221e87afbec1_SetDate">
    <vt:lpwstr>2024-05-10T18:25:59Z</vt:lpwstr>
  </property>
  <property fmtid="{D5CDD505-2E9C-101B-9397-08002B2CF9AE}" pid="4" name="MSIP_Label_e4870107-094d-417a-be4e-221e87afbec1_Method">
    <vt:lpwstr>Privileged</vt:lpwstr>
  </property>
  <property fmtid="{D5CDD505-2E9C-101B-9397-08002B2CF9AE}" pid="5" name="MSIP_Label_e4870107-094d-417a-be4e-221e87afbec1_Name">
    <vt:lpwstr>Level 2 - Limited (Items)</vt:lpwstr>
  </property>
  <property fmtid="{D5CDD505-2E9C-101B-9397-08002B2CF9AE}" pid="6" name="MSIP_Label_e4870107-094d-417a-be4e-221e87afbec1_SiteId">
    <vt:lpwstr>28b0d013-46bc-4a64-8d86-1c8a31cf590d</vt:lpwstr>
  </property>
  <property fmtid="{D5CDD505-2E9C-101B-9397-08002B2CF9AE}" pid="7" name="MSIP_Label_e4870107-094d-417a-be4e-221e87afbec1_ActionId">
    <vt:lpwstr>4fd733fe-ce6b-43e1-9f14-80dc1900a25b</vt:lpwstr>
  </property>
  <property fmtid="{D5CDD505-2E9C-101B-9397-08002B2CF9AE}" pid="8" name="MSIP_Label_e4870107-094d-417a-be4e-221e87afbec1_ContentBits">
    <vt:lpwstr>0</vt:lpwstr>
  </property>
  <property fmtid="{D5CDD505-2E9C-101B-9397-08002B2CF9AE}" pid="9" name="ContentTypeId">
    <vt:lpwstr>0x010100E0CFE70B33E6FC41BA9B0AFC403A84D1</vt:lpwstr>
  </property>
</Properties>
</file>