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Value of Commodities Received\2019-2020 Value of Commodities Received\"/>
    </mc:Choice>
  </mc:AlternateContent>
  <bookViews>
    <workbookView xWindow="0" yWindow="0" windowWidth="19200" windowHeight="6470"/>
  </bookViews>
  <sheets>
    <sheet name="VCR" sheetId="1" r:id="rId1"/>
    <sheet name="Sheet1" sheetId="2" r:id="rId2"/>
  </sheets>
  <definedNames>
    <definedName name="_xlnm._FilterDatabase" localSheetId="0" hidden="1">VCR!$A$6:$D$250</definedName>
    <definedName name="_xlnm.Print_Area" localSheetId="0">VCR!$A$1:$M$250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" i="2"/>
  <c r="H75" i="1" l="1"/>
  <c r="H144" i="1"/>
  <c r="H184" i="1"/>
  <c r="H219" i="1"/>
  <c r="H243" i="1" l="1"/>
  <c r="H195" i="1" l="1"/>
  <c r="H241" i="1"/>
  <c r="H204" i="1"/>
  <c r="H137" i="1"/>
  <c r="H136" i="1"/>
  <c r="H96" i="1"/>
  <c r="H36" i="1"/>
  <c r="D250" i="1" l="1"/>
  <c r="E250" i="1"/>
  <c r="F250" i="1"/>
  <c r="G250" i="1"/>
  <c r="C25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5" i="1"/>
  <c r="H186" i="1"/>
  <c r="H187" i="1"/>
  <c r="H188" i="1"/>
  <c r="H189" i="1"/>
  <c r="H190" i="1"/>
  <c r="H191" i="1"/>
  <c r="H192" i="1"/>
  <c r="H193" i="1"/>
  <c r="H194" i="1"/>
  <c r="H196" i="1"/>
  <c r="H197" i="1"/>
  <c r="H198" i="1"/>
  <c r="H199" i="1"/>
  <c r="H200" i="1"/>
  <c r="H201" i="1"/>
  <c r="H202" i="1"/>
  <c r="H203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2" i="1"/>
  <c r="H244" i="1"/>
  <c r="H245" i="1"/>
  <c r="H246" i="1"/>
  <c r="H247" i="1"/>
  <c r="H248" i="1"/>
  <c r="H249" i="1"/>
  <c r="H7" i="1"/>
  <c r="H250" i="1" l="1"/>
</calcChain>
</file>

<file path=xl/sharedStrings.xml><?xml version="1.0" encoding="utf-8"?>
<sst xmlns="http://schemas.openxmlformats.org/spreadsheetml/2006/main" count="484" uniqueCount="484">
  <si>
    <t>Sold-To Name</t>
  </si>
  <si>
    <t>2301001</t>
  </si>
  <si>
    <t>Adrian SD 61</t>
  </si>
  <si>
    <t>0201001</t>
  </si>
  <si>
    <t>Alsea School District 7J</t>
  </si>
  <si>
    <t>3601002</t>
  </si>
  <si>
    <t>Amity SD 4J</t>
  </si>
  <si>
    <t>1101001</t>
  </si>
  <si>
    <t>Arlington SD</t>
  </si>
  <si>
    <t>1501002</t>
  </si>
  <si>
    <t>Ashland SD</t>
  </si>
  <si>
    <t>0401002</t>
  </si>
  <si>
    <t>Astoria SD</t>
  </si>
  <si>
    <t>3001001</t>
  </si>
  <si>
    <t>Athena-Weston SD 29J</t>
  </si>
  <si>
    <t>0102001</t>
  </si>
  <si>
    <t>Baker SD 5J</t>
  </si>
  <si>
    <t>0602001</t>
  </si>
  <si>
    <t>Bandon SD 54</t>
  </si>
  <si>
    <t>3402001</t>
  </si>
  <si>
    <t>Banks SD</t>
  </si>
  <si>
    <t>3402002</t>
  </si>
  <si>
    <t>Beaverton SD 48J</t>
  </si>
  <si>
    <t>0902001</t>
  </si>
  <si>
    <t>Bend/LaPine SD</t>
  </si>
  <si>
    <t>2002002</t>
  </si>
  <si>
    <t>Bethel SD 52</t>
  </si>
  <si>
    <t>2002003</t>
  </si>
  <si>
    <t>Blachly SD 90</t>
  </si>
  <si>
    <t>2602007</t>
  </si>
  <si>
    <t>B'Nai B'rith Mens Camp Association</t>
  </si>
  <si>
    <t>1702001</t>
  </si>
  <si>
    <t>Boys and Girls Clubs of the Rogue Valley</t>
  </si>
  <si>
    <t>0802001</t>
  </si>
  <si>
    <t>Brookings-Harbor SD 17</t>
  </si>
  <si>
    <t>0102002</t>
  </si>
  <si>
    <t>Burnt River SD</t>
  </si>
  <si>
    <t>1502001</t>
  </si>
  <si>
    <t>Butte Falls SD 91</t>
  </si>
  <si>
    <t>1003001</t>
  </si>
  <si>
    <t>Camas Valley SD 21J</t>
  </si>
  <si>
    <t>0303003</t>
  </si>
  <si>
    <t>Canby SD 86</t>
  </si>
  <si>
    <t>2403005</t>
  </si>
  <si>
    <t>Cascade SD 005</t>
  </si>
  <si>
    <t>2603006</t>
  </si>
  <si>
    <t>Centennial SD 28J</t>
  </si>
  <si>
    <t>0803001</t>
  </si>
  <si>
    <t>Central Curry Co SD</t>
  </si>
  <si>
    <t>2203003</t>
  </si>
  <si>
    <t>Central Linn SD 552</t>
  </si>
  <si>
    <t>1503002</t>
  </si>
  <si>
    <t>Central Point SD</t>
  </si>
  <si>
    <t>2703001</t>
  </si>
  <si>
    <t>Central SD 13J</t>
  </si>
  <si>
    <t>2403006</t>
  </si>
  <si>
    <t>Chemawa Indian School</t>
  </si>
  <si>
    <t>0503001</t>
  </si>
  <si>
    <t>Clatskanie SD 6J</t>
  </si>
  <si>
    <t>0303007</t>
  </si>
  <si>
    <t>Colton SD</t>
  </si>
  <si>
    <t>3103004</t>
  </si>
  <si>
    <t>Community Connection of NE Oregon, Inc.</t>
  </si>
  <si>
    <t>2603012</t>
  </si>
  <si>
    <t>Community Transitional School</t>
  </si>
  <si>
    <t>1103001</t>
  </si>
  <si>
    <t>Condon SD 25J</t>
  </si>
  <si>
    <t>0603004</t>
  </si>
  <si>
    <t>Coos Bay SD  009</t>
  </si>
  <si>
    <t>0603005</t>
  </si>
  <si>
    <t>Coquille SD</t>
  </si>
  <si>
    <t>2603013</t>
  </si>
  <si>
    <t>Corbett SD 39</t>
  </si>
  <si>
    <t>0203003</t>
  </si>
  <si>
    <t>Corvallis SD 509J</t>
  </si>
  <si>
    <t>3103003</t>
  </si>
  <si>
    <t>Cove SD 15</t>
  </si>
  <si>
    <t>1303001</t>
  </si>
  <si>
    <t>Crane Elem SD #4</t>
  </si>
  <si>
    <t>1303002</t>
  </si>
  <si>
    <t>Crane Union High School</t>
  </si>
  <si>
    <t>2003008</t>
  </si>
  <si>
    <t>Creswell SD 40</t>
  </si>
  <si>
    <t>0703001</t>
  </si>
  <si>
    <t>Crook Co SD</t>
  </si>
  <si>
    <t>2003009</t>
  </si>
  <si>
    <t>Crow-Applegate-Lorane SD 66</t>
  </si>
  <si>
    <t>1603003</t>
  </si>
  <si>
    <t>Culver SD</t>
  </si>
  <si>
    <t>2704001</t>
  </si>
  <si>
    <t>Dallas SD</t>
  </si>
  <si>
    <t>2604001</t>
  </si>
  <si>
    <t>David Douglas SD 40</t>
  </si>
  <si>
    <t>1004001</t>
  </si>
  <si>
    <t>Days Creek SD 15</t>
  </si>
  <si>
    <t>3604001</t>
  </si>
  <si>
    <t>Dayton SD 008</t>
  </si>
  <si>
    <t>1204001</t>
  </si>
  <si>
    <t>Dayville SD 16J</t>
  </si>
  <si>
    <t>2604002</t>
  </si>
  <si>
    <t>De Paul Treatment Centers</t>
  </si>
  <si>
    <t>0904001</t>
  </si>
  <si>
    <t>Deschutes Co Juvenile Detention Center</t>
  </si>
  <si>
    <t>1004002</t>
  </si>
  <si>
    <t>Douglas Co. Juvenile Detention &amp; Shelter</t>
  </si>
  <si>
    <t>3304001</t>
  </si>
  <si>
    <t>Dufur SD 29</t>
  </si>
  <si>
    <t>2405002</t>
  </si>
  <si>
    <t>Eagle Charter School</t>
  </si>
  <si>
    <t>1505001</t>
  </si>
  <si>
    <t>Eagle Point SD</t>
  </si>
  <si>
    <t>3005001</t>
  </si>
  <si>
    <t>Echo SD 5</t>
  </si>
  <si>
    <t>3105002</t>
  </si>
  <si>
    <t>Elgin SD 23</t>
  </si>
  <si>
    <t>1005001</t>
  </si>
  <si>
    <t>Elkton SD 34</t>
  </si>
  <si>
    <t>3205001</t>
  </si>
  <si>
    <t>Enterprise SD 21</t>
  </si>
  <si>
    <t>0305002</t>
  </si>
  <si>
    <t>Estacada SD</t>
  </si>
  <si>
    <t>2005005</t>
  </si>
  <si>
    <t>Eugene SD 4J</t>
  </si>
  <si>
    <t>2706001</t>
  </si>
  <si>
    <t>Falls City SD 57</t>
  </si>
  <si>
    <t>0206001</t>
  </si>
  <si>
    <t>Family Recovery Nonprofit, Inc.</t>
  </si>
  <si>
    <t>2006003</t>
  </si>
  <si>
    <t>Fern Ridge SD 28J</t>
  </si>
  <si>
    <t>3406001</t>
  </si>
  <si>
    <t>Forest Grove SD 15</t>
  </si>
  <si>
    <t>3506001</t>
  </si>
  <si>
    <t>Fossil SD 21J</t>
  </si>
  <si>
    <t>3407001</t>
  </si>
  <si>
    <t>Gaston SD 511J</t>
  </si>
  <si>
    <t>2407001</t>
  </si>
  <si>
    <t>Gervais SD</t>
  </si>
  <si>
    <t>0307001</t>
  </si>
  <si>
    <t>Gladstone SD 115</t>
  </si>
  <si>
    <t>1007001</t>
  </si>
  <si>
    <t>Glendale SD 77</t>
  </si>
  <si>
    <t>1007002</t>
  </si>
  <si>
    <t>Glide SD 12</t>
  </si>
  <si>
    <t>1707001</t>
  </si>
  <si>
    <t>Grants Pass SD</t>
  </si>
  <si>
    <t>2207001</t>
  </si>
  <si>
    <t>Greater Albany SD 8J</t>
  </si>
  <si>
    <t>2607003</t>
  </si>
  <si>
    <t>Gresham-Barlow SD 10J</t>
  </si>
  <si>
    <t>3408004</t>
  </si>
  <si>
    <t>Harkins House</t>
  </si>
  <si>
    <t>1308001</t>
  </si>
  <si>
    <t>Harney Co SD 3</t>
  </si>
  <si>
    <t>2308001</t>
  </si>
  <si>
    <t>Harper SD 66</t>
  </si>
  <si>
    <t>2208001</t>
  </si>
  <si>
    <t>Harrisburg SD</t>
  </si>
  <si>
    <t>3008005</t>
  </si>
  <si>
    <t>Hermiston SD 8</t>
  </si>
  <si>
    <t>3408001</t>
  </si>
  <si>
    <t>Hillsboro SD</t>
  </si>
  <si>
    <t>2608006</t>
  </si>
  <si>
    <t>Holy Redeemer Area School</t>
  </si>
  <si>
    <t>3008004</t>
  </si>
  <si>
    <t>Homestead Youth and Family Services</t>
  </si>
  <si>
    <t>1408001</t>
  </si>
  <si>
    <t>Hood River SD</t>
  </si>
  <si>
    <t>0108001</t>
  </si>
  <si>
    <t>Huntington SD</t>
  </si>
  <si>
    <t>3109001</t>
  </si>
  <si>
    <t>Imbler SD 11</t>
  </si>
  <si>
    <t>2509001</t>
  </si>
  <si>
    <t>Ione SD R2</t>
  </si>
  <si>
    <t>0910001</t>
  </si>
  <si>
    <t>J Bar J Youth Services, Inc.</t>
  </si>
  <si>
    <t>2610001</t>
  </si>
  <si>
    <t>Janus Youth Programs, Inc.</t>
  </si>
  <si>
    <t>1610001</t>
  </si>
  <si>
    <t>Jefferson Co SD 509</t>
  </si>
  <si>
    <t>2410001</t>
  </si>
  <si>
    <t>Jefferson SD 14J</t>
  </si>
  <si>
    <t>0410001</t>
  </si>
  <si>
    <t>Jewell SD 8</t>
  </si>
  <si>
    <t>2410002</t>
  </si>
  <si>
    <t>JGEMS</t>
  </si>
  <si>
    <t>1207001</t>
  </si>
  <si>
    <t>John Day SD 3</t>
  </si>
  <si>
    <t>3210001</t>
  </si>
  <si>
    <t>Joseph SD 6</t>
  </si>
  <si>
    <t>2010001</t>
  </si>
  <si>
    <t>Junction City SD 69</t>
  </si>
  <si>
    <t>1719001</t>
  </si>
  <si>
    <t>Kairos</t>
  </si>
  <si>
    <t>1511001</t>
  </si>
  <si>
    <t>Kids Unlimited of Oregon</t>
  </si>
  <si>
    <t>0211001</t>
  </si>
  <si>
    <t>Kings Valley Charter School</t>
  </si>
  <si>
    <t>1811002</t>
  </si>
  <si>
    <t>Klamath Co SD</t>
  </si>
  <si>
    <t>1811005</t>
  </si>
  <si>
    <t>Klamath Falls SD</t>
  </si>
  <si>
    <t>0411001</t>
  </si>
  <si>
    <t>Knappa SD 4</t>
  </si>
  <si>
    <t>3112001</t>
  </si>
  <si>
    <t>LaGrande SD</t>
  </si>
  <si>
    <t>0312001</t>
  </si>
  <si>
    <t>Lake Oswego SD 7J</t>
  </si>
  <si>
    <t>1912001</t>
  </si>
  <si>
    <t>Lakeview SD</t>
  </si>
  <si>
    <t>2019003</t>
  </si>
  <si>
    <t>Lane Co. Youth Services</t>
  </si>
  <si>
    <t>2012007</t>
  </si>
  <si>
    <t>Lane ESD</t>
  </si>
  <si>
    <t>2212001</t>
  </si>
  <si>
    <t>Lebanon Community SD 9</t>
  </si>
  <si>
    <t>2612007</t>
  </si>
  <si>
    <t>Lewis &amp; Clark Montessori Charter School</t>
  </si>
  <si>
    <t>2112001</t>
  </si>
  <si>
    <t>Lincoln Co SD</t>
  </si>
  <si>
    <t>2212004</t>
  </si>
  <si>
    <t>Linn-Benton Juvenile Detention</t>
  </si>
  <si>
    <t>1212001</t>
  </si>
  <si>
    <t>Long Creek SD 17</t>
  </si>
  <si>
    <t>2012004</t>
  </si>
  <si>
    <t>Looking Glass Youth &amp; Family</t>
  </si>
  <si>
    <t>2012005</t>
  </si>
  <si>
    <t>Lowell SD 71</t>
  </si>
  <si>
    <t>2013001</t>
  </si>
  <si>
    <t>Mapleton SD 32</t>
  </si>
  <si>
    <t>2013002</t>
  </si>
  <si>
    <t>Marcola SD 79J</t>
  </si>
  <si>
    <t>2013003</t>
  </si>
  <si>
    <t>McKenzie SD 68</t>
  </si>
  <si>
    <t>3613001</t>
  </si>
  <si>
    <t>McMinnville SD 40</t>
  </si>
  <si>
    <t>1513001</t>
  </si>
  <si>
    <t>Medford SD 549</t>
  </si>
  <si>
    <t>3013001</t>
  </si>
  <si>
    <t>Milton-Freewater SD 7</t>
  </si>
  <si>
    <t>0313001</t>
  </si>
  <si>
    <t>Molalla River SD 35</t>
  </si>
  <si>
    <t>0213001</t>
  </si>
  <si>
    <t>Monroe SD</t>
  </si>
  <si>
    <t>1213001</t>
  </si>
  <si>
    <t>Monument SD 8</t>
  </si>
  <si>
    <t>2513001</t>
  </si>
  <si>
    <t>Morrow Co SD</t>
  </si>
  <si>
    <t>3313002</t>
  </si>
  <si>
    <t>Mosier Community School Foundation</t>
  </si>
  <si>
    <t>2413003</t>
  </si>
  <si>
    <t>Mt. Angel SD 91</t>
  </si>
  <si>
    <t>2613007</t>
  </si>
  <si>
    <t>Multnomah Co. Dept. of Community  Justic</t>
  </si>
  <si>
    <t>0613002</t>
  </si>
  <si>
    <t>Myrtle Point SD 41</t>
  </si>
  <si>
    <t>2914001</t>
  </si>
  <si>
    <t>Neah-Kah-Nie SD 56</t>
  </si>
  <si>
    <t>2914002</t>
  </si>
  <si>
    <t>Nestucca Valley SD 101J</t>
  </si>
  <si>
    <t>2014003</t>
  </si>
  <si>
    <t>Network Charter School</t>
  </si>
  <si>
    <t>3614001</t>
  </si>
  <si>
    <t>Newberg SD 29J</t>
  </si>
  <si>
    <t>1414001</t>
  </si>
  <si>
    <t>Next Door, Inc., The</t>
  </si>
  <si>
    <t>0614001</t>
  </si>
  <si>
    <t>North Bend SD 13</t>
  </si>
  <si>
    <t>0314001</t>
  </si>
  <si>
    <t>North Clackamas SD 12</t>
  </si>
  <si>
    <t>1014001</t>
  </si>
  <si>
    <t>North Douglas SD 22</t>
  </si>
  <si>
    <t>1914001</t>
  </si>
  <si>
    <t>North Lake SD 14</t>
  </si>
  <si>
    <t>2414002</t>
  </si>
  <si>
    <t>North Marion SD 15</t>
  </si>
  <si>
    <t>3114001</t>
  </si>
  <si>
    <t>North Powder SD 8J</t>
  </si>
  <si>
    <t>2414003</t>
  </si>
  <si>
    <t>North Santiam SD 29</t>
  </si>
  <si>
    <t>3314003</t>
  </si>
  <si>
    <t>North Wasco Co. SD</t>
  </si>
  <si>
    <t>0914001</t>
  </si>
  <si>
    <t>Northwest Youth Discovery</t>
  </si>
  <si>
    <t>3414001</t>
  </si>
  <si>
    <t>NW Regional ESD</t>
  </si>
  <si>
    <t>2314001</t>
  </si>
  <si>
    <t>Nyssa SD 26</t>
  </si>
  <si>
    <t>1015001</t>
  </si>
  <si>
    <t>Oakland SD</t>
  </si>
  <si>
    <t>2015001</t>
  </si>
  <si>
    <t>Oakridge SD 76</t>
  </si>
  <si>
    <t>2315001</t>
  </si>
  <si>
    <t>Ontario SD</t>
  </si>
  <si>
    <t>0915001</t>
  </si>
  <si>
    <t>OR Military Dept. Youth Challenge</t>
  </si>
  <si>
    <t>0315002</t>
  </si>
  <si>
    <t>Oregon City SD 62</t>
  </si>
  <si>
    <t>2415003</t>
  </si>
  <si>
    <t>Oregon School for the Deaf</t>
  </si>
  <si>
    <t>0315003</t>
  </si>
  <si>
    <t>Oregon Trail SD 46</t>
  </si>
  <si>
    <t>2415005</t>
  </si>
  <si>
    <t>Oregon Youth Authority</t>
  </si>
  <si>
    <t>1815001</t>
  </si>
  <si>
    <t>OSU Klamath Basic Research and Extension</t>
  </si>
  <si>
    <t>2616002</t>
  </si>
  <si>
    <t>Parkrose SD 3</t>
  </si>
  <si>
    <t>2616003</t>
  </si>
  <si>
    <t>Parry Center for Children</t>
  </si>
  <si>
    <t>3016001</t>
  </si>
  <si>
    <t>Pendleton SD 16</t>
  </si>
  <si>
    <t>2716001</t>
  </si>
  <si>
    <t>Perrydale SD 21</t>
  </si>
  <si>
    <t>0216001</t>
  </si>
  <si>
    <t>Philomath SD 17J</t>
  </si>
  <si>
    <t>1016002</t>
  </si>
  <si>
    <t>Phoenix School of Roseburg</t>
  </si>
  <si>
    <t>1516001</t>
  </si>
  <si>
    <t>Phoenix-Talent SD</t>
  </si>
  <si>
    <t>3016002</t>
  </si>
  <si>
    <t>Pilot Rock SD 2</t>
  </si>
  <si>
    <t>0116001</t>
  </si>
  <si>
    <t>Pine-Eagle Charter School</t>
  </si>
  <si>
    <t>2016002</t>
  </si>
  <si>
    <t>Pleasant Hill SD 1</t>
  </si>
  <si>
    <t>0816001</t>
  </si>
  <si>
    <t>Port Orford-Langlois SD</t>
  </si>
  <si>
    <t>2616011</t>
  </si>
  <si>
    <t>Portland SD</t>
  </si>
  <si>
    <t>1216001</t>
  </si>
  <si>
    <t>Prairie City SD 4</t>
  </si>
  <si>
    <t>1516002</t>
  </si>
  <si>
    <t>Prospect SD 59</t>
  </si>
  <si>
    <t>0518001</t>
  </si>
  <si>
    <t>Rainier SD</t>
  </si>
  <si>
    <t>0918002</t>
  </si>
  <si>
    <t>Redmond SD 2J</t>
  </si>
  <si>
    <t>1018001</t>
  </si>
  <si>
    <t>Reedsport SD 105</t>
  </si>
  <si>
    <t>2618002</t>
  </si>
  <si>
    <t>Reynolds SD 7</t>
  </si>
  <si>
    <t>1018002</t>
  </si>
  <si>
    <t>Riddle SD 70</t>
  </si>
  <si>
    <t>0718001</t>
  </si>
  <si>
    <t>Rimrock Trails ATC</t>
  </si>
  <si>
    <t>1518001</t>
  </si>
  <si>
    <t>Rogue River SD 35</t>
  </si>
  <si>
    <t>1018004</t>
  </si>
  <si>
    <t>Roseburg SD 4</t>
  </si>
  <si>
    <t>2419004</t>
  </si>
  <si>
    <t>Salem/Keizer SD</t>
  </si>
  <si>
    <t>2619003</t>
  </si>
  <si>
    <t>Salvation Army- Camp Kuratli</t>
  </si>
  <si>
    <t>2219006</t>
  </si>
  <si>
    <t>Sand Ridge Charter School</t>
  </si>
  <si>
    <t>2219001</t>
  </si>
  <si>
    <t>Santiam Canyon SD 129</t>
  </si>
  <si>
    <t>2619020</t>
  </si>
  <si>
    <t>Sauvie Island Academy</t>
  </si>
  <si>
    <t>0519001</t>
  </si>
  <si>
    <t>Scappoose SD</t>
  </si>
  <si>
    <t>2219002</t>
  </si>
  <si>
    <t>Scio SD 95</t>
  </si>
  <si>
    <t>0419001</t>
  </si>
  <si>
    <t>Seaside SD 10</t>
  </si>
  <si>
    <t>3619001</t>
  </si>
  <si>
    <t>Sheridan SD 48J</t>
  </si>
  <si>
    <t>2819001</t>
  </si>
  <si>
    <t>Sherman Co SD</t>
  </si>
  <si>
    <t>3419001</t>
  </si>
  <si>
    <t>Sherwood SD 88J</t>
  </si>
  <si>
    <t>2419006</t>
  </si>
  <si>
    <t>Silver Falls SD 4</t>
  </si>
  <si>
    <t>0919001</t>
  </si>
  <si>
    <t>Sisters SD 6</t>
  </si>
  <si>
    <t>2019002</t>
  </si>
  <si>
    <t>Siuslaw SD 97J</t>
  </si>
  <si>
    <t>2019006</t>
  </si>
  <si>
    <t>South Lane SD 45J</t>
  </si>
  <si>
    <t>1019001</t>
  </si>
  <si>
    <t>South Umpqua SD 19</t>
  </si>
  <si>
    <t>3319001</t>
  </si>
  <si>
    <t>South Wasco Co SD</t>
  </si>
  <si>
    <t>3519001</t>
  </si>
  <si>
    <t>Spray SD</t>
  </si>
  <si>
    <t>2019007</t>
  </si>
  <si>
    <t>Springfield SD 19</t>
  </si>
  <si>
    <t>2619013</t>
  </si>
  <si>
    <t>St. Andrew Nativity School</t>
  </si>
  <si>
    <t>0919002</t>
  </si>
  <si>
    <t>St. Francis School - Bend</t>
  </si>
  <si>
    <t>0519003</t>
  </si>
  <si>
    <t>St. Helens SD 502</t>
  </si>
  <si>
    <t>2419017</t>
  </si>
  <si>
    <t>St. Paul Parochial School</t>
  </si>
  <si>
    <t>2419011</t>
  </si>
  <si>
    <t>St. Paul SD 45</t>
  </si>
  <si>
    <t>3019001</t>
  </si>
  <si>
    <t>Stanfield SD 61</t>
  </si>
  <si>
    <t>1719002</t>
  </si>
  <si>
    <t>Sunny Wolf Charter School</t>
  </si>
  <si>
    <t>1019003</t>
  </si>
  <si>
    <t>Sutherlin SD 130</t>
  </si>
  <si>
    <t>2219004</t>
  </si>
  <si>
    <t>Sweet Home SD 55</t>
  </si>
  <si>
    <t>1720001</t>
  </si>
  <si>
    <t>Three Rivers SD</t>
  </si>
  <si>
    <t>3420001</t>
  </si>
  <si>
    <t>Tigard-Tualatin SD 23J</t>
  </si>
  <si>
    <t>2920002</t>
  </si>
  <si>
    <t>Tillamook SD</t>
  </si>
  <si>
    <t>0220001</t>
  </si>
  <si>
    <t>Trillium Family Services, Children's Far</t>
  </si>
  <si>
    <t>0920002</t>
  </si>
  <si>
    <t>Trinity Lutheran School - Bend</t>
  </si>
  <si>
    <t>3021002</t>
  </si>
  <si>
    <t>Umatilla SD 6</t>
  </si>
  <si>
    <t>3121001</t>
  </si>
  <si>
    <t>Union SD 5</t>
  </si>
  <si>
    <t>2322001</t>
  </si>
  <si>
    <t>Vale SD 84</t>
  </si>
  <si>
    <t>0522001</t>
  </si>
  <si>
    <t>Vernonia SD 47J</t>
  </si>
  <si>
    <t>2022001</t>
  </si>
  <si>
    <t>Village School</t>
  </si>
  <si>
    <t>3422001</t>
  </si>
  <si>
    <t>Visitation School</t>
  </si>
  <si>
    <t>3223001</t>
  </si>
  <si>
    <t>Wallowa SD 12</t>
  </si>
  <si>
    <t>0423001</t>
  </si>
  <si>
    <t>Warrenton-Hammond SD 30</t>
  </si>
  <si>
    <t>0323001</t>
  </si>
  <si>
    <t>West Linn SD</t>
  </si>
  <si>
    <t>3623002</t>
  </si>
  <si>
    <t>Willamina SD 30J</t>
  </si>
  <si>
    <t>1023001</t>
  </si>
  <si>
    <t>Winston-Dillard SD 116</t>
  </si>
  <si>
    <t>2423006</t>
  </si>
  <si>
    <t>Woodburn SD 103</t>
  </si>
  <si>
    <t>3625001</t>
  </si>
  <si>
    <t>Yamhill-Carlton SD</t>
  </si>
  <si>
    <t>1811004</t>
  </si>
  <si>
    <t>YMCA of Klamath Falls</t>
  </si>
  <si>
    <t>1025001</t>
  </si>
  <si>
    <t>Yoncalla SD 32</t>
  </si>
  <si>
    <t>Arco Iris Charter School</t>
  </si>
  <si>
    <t>De La Salle Catholic</t>
  </si>
  <si>
    <t>Four Rivers Community School</t>
  </si>
  <si>
    <t>Jackson Co Juv Detention</t>
  </si>
  <si>
    <t>Kairos PDX</t>
  </si>
  <si>
    <t>Eagle Ridge High School</t>
  </si>
  <si>
    <t>Luckiamute Charter School</t>
  </si>
  <si>
    <t>The Ivy Charter School</t>
  </si>
  <si>
    <t>Grand Total</t>
  </si>
  <si>
    <t>NSLP DoD</t>
  </si>
  <si>
    <t>SFSP DoD</t>
  </si>
  <si>
    <t xml:space="preserve">*Please note that Food Service Management Companies (FSMC) are required to credit SFA based on actual Value of USDA Foods received. WBSCM amount below includes all pounds ordered through diversion/processing and is not necessarily reflective of actual end product received from processors. FSMC's must credit actual end products received based on the processor SEPDS pass-through-values. </t>
  </si>
  <si>
    <t>FY 2019-20 Value of USDA Foods (Commodities) Received by Sponsor and Program</t>
  </si>
  <si>
    <t>City View Charter School</t>
  </si>
  <si>
    <t>Forest Grove Community School</t>
  </si>
  <si>
    <t>Howard Street Charter School</t>
  </si>
  <si>
    <t>Mitchell SD 55</t>
  </si>
  <si>
    <t>0314004</t>
  </si>
  <si>
    <t>Molalla River Academy</t>
  </si>
  <si>
    <t>Serendipity Center</t>
  </si>
  <si>
    <t>St. Matthew School</t>
  </si>
  <si>
    <t>Wellsprings Friends School</t>
  </si>
  <si>
    <t>Wilderness Trails</t>
  </si>
  <si>
    <t>Sacred Heart School</t>
  </si>
  <si>
    <t>Mt. Scott Learning Center</t>
  </si>
  <si>
    <t>Portland Village School</t>
  </si>
  <si>
    <t>St. Mary's Home</t>
  </si>
  <si>
    <t>Updated 7/10/2020</t>
  </si>
  <si>
    <t xml:space="preserve">This is a consolidated report. All reporting used in this report comes from USDA systems (WBSCM, FFAVORS). </t>
  </si>
  <si>
    <t>*NSLP WBSCM will include items labeled in WBSCM as NSLP, TM_NS and DA.  SFSP WBSCM will include items labeled as SFSP and TM_SF.</t>
  </si>
  <si>
    <t>Sponsor #</t>
  </si>
  <si>
    <t>State of Oregon Grand Total</t>
  </si>
  <si>
    <t xml:space="preserve">***UFVP Invoices can be received through July 2020, totals here may not be final until August. </t>
  </si>
  <si>
    <t>NLSP WBSCM</t>
  </si>
  <si>
    <t>SFSP WBSCM</t>
  </si>
  <si>
    <t>UFV Pilot</t>
  </si>
  <si>
    <t>NSLP</t>
  </si>
  <si>
    <t>RA</t>
  </si>
  <si>
    <t>SFSP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</si>
</sst>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4" fontId="2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/>
    <xf numFmtId="44" fontId="4" fillId="0" borderId="1" xfId="1" applyFont="1" applyBorder="1"/>
    <xf numFmtId="44" fontId="4" fillId="2" borderId="1" xfId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4" fontId="2" fillId="0" borderId="1" xfId="1" applyFont="1" applyFill="1" applyBorder="1"/>
    <xf numFmtId="44" fontId="2" fillId="0" borderId="1" xfId="1" applyFont="1" applyBorder="1"/>
    <xf numFmtId="49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0" fillId="0" borderId="0" xfId="0" applyNumberForma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tabSelected="1" topLeftCell="A177" workbookViewId="0">
      <selection activeCell="G184" sqref="G184"/>
    </sheetView>
  </sheetViews>
  <sheetFormatPr defaultColWidth="8.7265625" defaultRowHeight="13" x14ac:dyDescent="0.3"/>
  <cols>
    <col min="1" max="1" width="8.7265625" style="3"/>
    <col min="2" max="2" width="25.7265625" style="2" customWidth="1"/>
    <col min="3" max="3" width="15" style="1" bestFit="1" customWidth="1"/>
    <col min="4" max="4" width="13.26953125" style="1" customWidth="1"/>
    <col min="5" max="5" width="13.453125" style="1" customWidth="1"/>
    <col min="6" max="6" width="10.26953125" style="1" customWidth="1"/>
    <col min="7" max="7" width="12.26953125" style="1" bestFit="1" customWidth="1"/>
    <col min="8" max="8" width="15" style="1" bestFit="1" customWidth="1"/>
    <col min="9" max="9" width="1.7265625" style="1" customWidth="1"/>
    <col min="10" max="10" width="1.81640625" style="1" customWidth="1"/>
    <col min="11" max="11" width="1.26953125" style="1" customWidth="1"/>
    <col min="12" max="12" width="1.7265625" style="1" customWidth="1"/>
    <col min="13" max="13" width="4.7265625" style="1" customWidth="1"/>
    <col min="14" max="16384" width="8.7265625" style="1"/>
  </cols>
  <sheetData>
    <row r="1" spans="1:14" ht="15.5" x14ac:dyDescent="0.35">
      <c r="A1" s="17" t="s">
        <v>457</v>
      </c>
      <c r="B1" s="17"/>
      <c r="C1" s="17"/>
      <c r="D1" s="17"/>
      <c r="E1" s="17"/>
      <c r="F1" s="17"/>
      <c r="G1" s="17"/>
      <c r="H1" s="18" t="s">
        <v>472</v>
      </c>
      <c r="I1" s="18"/>
      <c r="J1" s="18"/>
      <c r="K1" s="18"/>
      <c r="L1" s="18"/>
      <c r="M1" s="18"/>
    </row>
    <row r="2" spans="1:14" x14ac:dyDescent="0.3">
      <c r="A2" s="21" t="s">
        <v>473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42" customHeight="1" x14ac:dyDescent="0.3">
      <c r="A3" s="19" t="s">
        <v>456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</row>
    <row r="4" spans="1:14" ht="13.5" customHeight="1" x14ac:dyDescent="0.3">
      <c r="A4" s="19" t="s">
        <v>474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"/>
    </row>
    <row r="5" spans="1:14" x14ac:dyDescent="0.3">
      <c r="A5" s="20" t="s">
        <v>477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x14ac:dyDescent="0.3">
      <c r="A6" s="5" t="s">
        <v>475</v>
      </c>
      <c r="B6" s="6" t="s">
        <v>0</v>
      </c>
      <c r="C6" s="7" t="s">
        <v>478</v>
      </c>
      <c r="D6" s="7" t="s">
        <v>479</v>
      </c>
      <c r="E6" s="7" t="s">
        <v>454</v>
      </c>
      <c r="F6" s="7" t="s">
        <v>455</v>
      </c>
      <c r="G6" s="7" t="s">
        <v>480</v>
      </c>
      <c r="H6" s="7" t="s">
        <v>453</v>
      </c>
    </row>
    <row r="7" spans="1:14" x14ac:dyDescent="0.3">
      <c r="A7" s="10" t="s">
        <v>1</v>
      </c>
      <c r="B7" s="11" t="s">
        <v>2</v>
      </c>
      <c r="C7" s="12">
        <v>13633.12</v>
      </c>
      <c r="D7" s="13"/>
      <c r="E7" s="13"/>
      <c r="F7" s="13"/>
      <c r="G7" s="13"/>
      <c r="H7" s="7">
        <f>SUM(C7:G7)</f>
        <v>13633.12</v>
      </c>
    </row>
    <row r="8" spans="1:14" x14ac:dyDescent="0.3">
      <c r="A8" s="10" t="s">
        <v>3</v>
      </c>
      <c r="B8" s="11" t="s">
        <v>4</v>
      </c>
      <c r="C8" s="12">
        <v>3320.18</v>
      </c>
      <c r="D8" s="13"/>
      <c r="E8" s="13">
        <v>419.19</v>
      </c>
      <c r="F8" s="13"/>
      <c r="G8" s="13"/>
      <c r="H8" s="7">
        <f t="shared" ref="H8:H68" si="0">SUM(C8:G8)</f>
        <v>3739.37</v>
      </c>
    </row>
    <row r="9" spans="1:14" x14ac:dyDescent="0.3">
      <c r="A9" s="10" t="s">
        <v>5</v>
      </c>
      <c r="B9" s="11" t="s">
        <v>6</v>
      </c>
      <c r="C9" s="12">
        <v>21728.1</v>
      </c>
      <c r="D9" s="13"/>
      <c r="E9" s="13"/>
      <c r="F9" s="13"/>
      <c r="G9" s="13"/>
      <c r="H9" s="7">
        <f t="shared" si="0"/>
        <v>21728.1</v>
      </c>
    </row>
    <row r="10" spans="1:14" x14ac:dyDescent="0.3">
      <c r="A10" s="10">
        <v>3401003</v>
      </c>
      <c r="B10" s="11" t="s">
        <v>445</v>
      </c>
      <c r="C10" s="12">
        <v>2304.8200000000002</v>
      </c>
      <c r="D10" s="13"/>
      <c r="E10" s="13">
        <v>225.9</v>
      </c>
      <c r="F10" s="13"/>
      <c r="G10" s="13"/>
      <c r="H10" s="7">
        <f t="shared" si="0"/>
        <v>2530.7200000000003</v>
      </c>
    </row>
    <row r="11" spans="1:14" x14ac:dyDescent="0.3">
      <c r="A11" s="10" t="s">
        <v>7</v>
      </c>
      <c r="B11" s="11" t="s">
        <v>8</v>
      </c>
      <c r="C11" s="12">
        <v>6419.24</v>
      </c>
      <c r="D11" s="13"/>
      <c r="E11" s="13"/>
      <c r="F11" s="13"/>
      <c r="G11" s="13"/>
      <c r="H11" s="7">
        <f t="shared" si="0"/>
        <v>6419.24</v>
      </c>
    </row>
    <row r="12" spans="1:14" x14ac:dyDescent="0.3">
      <c r="A12" s="10" t="s">
        <v>9</v>
      </c>
      <c r="B12" s="11" t="s">
        <v>10</v>
      </c>
      <c r="C12" s="12">
        <v>22527.19</v>
      </c>
      <c r="D12" s="13"/>
      <c r="E12" s="13">
        <v>11499.6</v>
      </c>
      <c r="F12" s="13"/>
      <c r="G12" s="13">
        <v>3961.1</v>
      </c>
      <c r="H12" s="7">
        <f t="shared" si="0"/>
        <v>37987.89</v>
      </c>
    </row>
    <row r="13" spans="1:14" x14ac:dyDescent="0.3">
      <c r="A13" s="10" t="s">
        <v>11</v>
      </c>
      <c r="B13" s="11" t="s">
        <v>12</v>
      </c>
      <c r="C13" s="12">
        <v>46061.26</v>
      </c>
      <c r="D13" s="13"/>
      <c r="E13" s="13"/>
      <c r="F13" s="13"/>
      <c r="G13" s="13"/>
      <c r="H13" s="7">
        <f t="shared" si="0"/>
        <v>46061.26</v>
      </c>
    </row>
    <row r="14" spans="1:14" x14ac:dyDescent="0.3">
      <c r="A14" s="10" t="s">
        <v>13</v>
      </c>
      <c r="B14" s="11" t="s">
        <v>14</v>
      </c>
      <c r="C14" s="12">
        <v>21106.28</v>
      </c>
      <c r="D14" s="13"/>
      <c r="E14" s="13"/>
      <c r="F14" s="13"/>
      <c r="G14" s="13"/>
      <c r="H14" s="7">
        <f t="shared" si="0"/>
        <v>21106.28</v>
      </c>
    </row>
    <row r="15" spans="1:14" x14ac:dyDescent="0.3">
      <c r="A15" s="10" t="s">
        <v>15</v>
      </c>
      <c r="B15" s="11" t="s">
        <v>16</v>
      </c>
      <c r="C15" s="12">
        <v>32414.87</v>
      </c>
      <c r="D15" s="13"/>
      <c r="E15" s="13">
        <v>7400.78</v>
      </c>
      <c r="F15" s="13"/>
      <c r="G15" s="13"/>
      <c r="H15" s="7">
        <f t="shared" si="0"/>
        <v>39815.65</v>
      </c>
    </row>
    <row r="16" spans="1:14" x14ac:dyDescent="0.3">
      <c r="A16" s="10" t="s">
        <v>17</v>
      </c>
      <c r="B16" s="11" t="s">
        <v>18</v>
      </c>
      <c r="C16" s="12">
        <v>35246.29</v>
      </c>
      <c r="D16" s="13">
        <v>573.39</v>
      </c>
      <c r="E16" s="13"/>
      <c r="F16" s="13"/>
      <c r="G16" s="13"/>
      <c r="H16" s="7">
        <f t="shared" si="0"/>
        <v>35819.68</v>
      </c>
    </row>
    <row r="17" spans="1:8" x14ac:dyDescent="0.3">
      <c r="A17" s="10" t="s">
        <v>19</v>
      </c>
      <c r="B17" s="11" t="s">
        <v>20</v>
      </c>
      <c r="C17" s="12">
        <v>14466.27</v>
      </c>
      <c r="D17" s="13"/>
      <c r="E17" s="13">
        <v>4787.71</v>
      </c>
      <c r="F17" s="13"/>
      <c r="G17" s="13"/>
      <c r="H17" s="7">
        <f t="shared" si="0"/>
        <v>19253.98</v>
      </c>
    </row>
    <row r="18" spans="1:8" x14ac:dyDescent="0.3">
      <c r="A18" s="10" t="s">
        <v>21</v>
      </c>
      <c r="B18" s="11" t="s">
        <v>22</v>
      </c>
      <c r="C18" s="12">
        <v>967752.55</v>
      </c>
      <c r="D18" s="13"/>
      <c r="E18" s="13"/>
      <c r="F18" s="13"/>
      <c r="G18" s="13"/>
      <c r="H18" s="7">
        <f t="shared" si="0"/>
        <v>967752.55</v>
      </c>
    </row>
    <row r="19" spans="1:8" x14ac:dyDescent="0.3">
      <c r="A19" s="10" t="s">
        <v>23</v>
      </c>
      <c r="B19" s="11" t="s">
        <v>24</v>
      </c>
      <c r="C19" s="12">
        <v>483517.06</v>
      </c>
      <c r="D19" s="13">
        <v>3626.48</v>
      </c>
      <c r="E19" s="13">
        <v>73632.2</v>
      </c>
      <c r="F19" s="13">
        <v>382.92</v>
      </c>
      <c r="G19" s="13">
        <v>9000</v>
      </c>
      <c r="H19" s="7">
        <f t="shared" si="0"/>
        <v>570158.66</v>
      </c>
    </row>
    <row r="20" spans="1:8" x14ac:dyDescent="0.3">
      <c r="A20" s="10" t="s">
        <v>25</v>
      </c>
      <c r="B20" s="11" t="s">
        <v>26</v>
      </c>
      <c r="C20" s="12">
        <v>186106.67</v>
      </c>
      <c r="D20" s="13"/>
      <c r="E20" s="13">
        <v>11338.87</v>
      </c>
      <c r="F20" s="13"/>
      <c r="G20" s="13"/>
      <c r="H20" s="7">
        <f t="shared" si="0"/>
        <v>197445.54</v>
      </c>
    </row>
    <row r="21" spans="1:8" x14ac:dyDescent="0.3">
      <c r="A21" s="10" t="s">
        <v>27</v>
      </c>
      <c r="B21" s="11" t="s">
        <v>28</v>
      </c>
      <c r="C21" s="12">
        <v>6477.77</v>
      </c>
      <c r="D21" s="13"/>
      <c r="E21" s="13"/>
      <c r="F21" s="13"/>
      <c r="G21" s="13"/>
      <c r="H21" s="7">
        <f t="shared" si="0"/>
        <v>6477.77</v>
      </c>
    </row>
    <row r="22" spans="1:8" ht="26" x14ac:dyDescent="0.3">
      <c r="A22" s="10" t="s">
        <v>29</v>
      </c>
      <c r="B22" s="11" t="s">
        <v>30</v>
      </c>
      <c r="C22" s="12"/>
      <c r="D22" s="13">
        <v>168.82</v>
      </c>
      <c r="E22" s="13"/>
      <c r="F22" s="13"/>
      <c r="G22" s="13"/>
      <c r="H22" s="7">
        <f t="shared" si="0"/>
        <v>168.82</v>
      </c>
    </row>
    <row r="23" spans="1:8" ht="26" x14ac:dyDescent="0.3">
      <c r="A23" s="10" t="s">
        <v>31</v>
      </c>
      <c r="B23" s="11" t="s">
        <v>32</v>
      </c>
      <c r="C23" s="12"/>
      <c r="D23" s="13">
        <v>477.52</v>
      </c>
      <c r="E23" s="13"/>
      <c r="F23" s="13"/>
      <c r="G23" s="13"/>
      <c r="H23" s="7">
        <f t="shared" si="0"/>
        <v>477.52</v>
      </c>
    </row>
    <row r="24" spans="1:8" x14ac:dyDescent="0.3">
      <c r="A24" s="10" t="s">
        <v>33</v>
      </c>
      <c r="B24" s="11" t="s">
        <v>34</v>
      </c>
      <c r="C24" s="12">
        <v>39469.22</v>
      </c>
      <c r="D24" s="13"/>
      <c r="E24" s="13"/>
      <c r="F24" s="13"/>
      <c r="G24" s="13"/>
      <c r="H24" s="7">
        <f t="shared" si="0"/>
        <v>39469.22</v>
      </c>
    </row>
    <row r="25" spans="1:8" x14ac:dyDescent="0.3">
      <c r="A25" s="10" t="s">
        <v>35</v>
      </c>
      <c r="B25" s="11" t="s">
        <v>36</v>
      </c>
      <c r="C25" s="12">
        <v>1118.99</v>
      </c>
      <c r="D25" s="13"/>
      <c r="E25" s="13"/>
      <c r="F25" s="13"/>
      <c r="G25" s="13"/>
      <c r="H25" s="7">
        <f t="shared" si="0"/>
        <v>1118.99</v>
      </c>
    </row>
    <row r="26" spans="1:8" x14ac:dyDescent="0.3">
      <c r="A26" s="10" t="s">
        <v>37</v>
      </c>
      <c r="B26" s="11" t="s">
        <v>38</v>
      </c>
      <c r="C26" s="12">
        <v>8367.1</v>
      </c>
      <c r="D26" s="13"/>
      <c r="E26" s="13"/>
      <c r="F26" s="13"/>
      <c r="G26" s="13"/>
      <c r="H26" s="7">
        <f t="shared" si="0"/>
        <v>8367.1</v>
      </c>
    </row>
    <row r="27" spans="1:8" x14ac:dyDescent="0.3">
      <c r="A27" s="10" t="s">
        <v>39</v>
      </c>
      <c r="B27" s="11" t="s">
        <v>40</v>
      </c>
      <c r="C27" s="12">
        <v>7071.48</v>
      </c>
      <c r="D27" s="13"/>
      <c r="E27" s="13"/>
      <c r="F27" s="13"/>
      <c r="G27" s="13"/>
      <c r="H27" s="7">
        <f t="shared" si="0"/>
        <v>7071.48</v>
      </c>
    </row>
    <row r="28" spans="1:8" x14ac:dyDescent="0.3">
      <c r="A28" s="10" t="s">
        <v>41</v>
      </c>
      <c r="B28" s="11" t="s">
        <v>42</v>
      </c>
      <c r="C28" s="12">
        <v>90776</v>
      </c>
      <c r="D28" s="13"/>
      <c r="E28" s="13">
        <v>9635.33</v>
      </c>
      <c r="F28" s="13"/>
      <c r="G28" s="13"/>
      <c r="H28" s="7">
        <f t="shared" si="0"/>
        <v>100411.33</v>
      </c>
    </row>
    <row r="29" spans="1:8" x14ac:dyDescent="0.3">
      <c r="A29" s="10" t="s">
        <v>43</v>
      </c>
      <c r="B29" s="11" t="s">
        <v>44</v>
      </c>
      <c r="C29" s="12">
        <v>58541.49</v>
      </c>
      <c r="D29" s="13"/>
      <c r="E29" s="13">
        <v>4986.22</v>
      </c>
      <c r="F29" s="13"/>
      <c r="G29" s="13"/>
      <c r="H29" s="7">
        <f t="shared" si="0"/>
        <v>63527.71</v>
      </c>
    </row>
    <row r="30" spans="1:8" x14ac:dyDescent="0.3">
      <c r="A30" s="10" t="s">
        <v>45</v>
      </c>
      <c r="B30" s="11" t="s">
        <v>46</v>
      </c>
      <c r="C30" s="12">
        <v>244711.67999999999</v>
      </c>
      <c r="D30" s="13">
        <v>160</v>
      </c>
      <c r="E30" s="13"/>
      <c r="F30" s="13"/>
      <c r="G30" s="13"/>
      <c r="H30" s="7">
        <f t="shared" si="0"/>
        <v>244871.67999999999</v>
      </c>
    </row>
    <row r="31" spans="1:8" x14ac:dyDescent="0.3">
      <c r="A31" s="10" t="s">
        <v>47</v>
      </c>
      <c r="B31" s="11" t="s">
        <v>48</v>
      </c>
      <c r="C31" s="12">
        <v>15979.31</v>
      </c>
      <c r="D31" s="13"/>
      <c r="E31" s="13"/>
      <c r="F31" s="13"/>
      <c r="G31" s="13"/>
      <c r="H31" s="7">
        <f t="shared" si="0"/>
        <v>15979.31</v>
      </c>
    </row>
    <row r="32" spans="1:8" x14ac:dyDescent="0.3">
      <c r="A32" s="10" t="s">
        <v>49</v>
      </c>
      <c r="B32" s="11" t="s">
        <v>50</v>
      </c>
      <c r="C32" s="12">
        <v>13903.21</v>
      </c>
      <c r="D32" s="13"/>
      <c r="E32" s="13"/>
      <c r="F32" s="13"/>
      <c r="G32" s="13"/>
      <c r="H32" s="7">
        <f t="shared" si="0"/>
        <v>13903.21</v>
      </c>
    </row>
    <row r="33" spans="1:8" x14ac:dyDescent="0.3">
      <c r="A33" s="10" t="s">
        <v>51</v>
      </c>
      <c r="B33" s="11" t="s">
        <v>52</v>
      </c>
      <c r="C33" s="12">
        <v>146980.76</v>
      </c>
      <c r="D33" s="13">
        <v>1052.76</v>
      </c>
      <c r="E33" s="13">
        <v>29474.82</v>
      </c>
      <c r="F33" s="13">
        <v>182.69</v>
      </c>
      <c r="G33" s="13">
        <v>12111.5</v>
      </c>
      <c r="H33" s="7">
        <f t="shared" si="0"/>
        <v>189802.53000000003</v>
      </c>
    </row>
    <row r="34" spans="1:8" x14ac:dyDescent="0.3">
      <c r="A34" s="10" t="s">
        <v>53</v>
      </c>
      <c r="B34" s="11" t="s">
        <v>54</v>
      </c>
      <c r="C34" s="12">
        <v>79819.09</v>
      </c>
      <c r="D34" s="13">
        <v>1320.43</v>
      </c>
      <c r="E34" s="13">
        <v>25984.07</v>
      </c>
      <c r="F34" s="13"/>
      <c r="G34" s="13"/>
      <c r="H34" s="7">
        <f t="shared" si="0"/>
        <v>107123.59</v>
      </c>
    </row>
    <row r="35" spans="1:8" x14ac:dyDescent="0.3">
      <c r="A35" s="10" t="s">
        <v>55</v>
      </c>
      <c r="B35" s="11" t="s">
        <v>56</v>
      </c>
      <c r="C35" s="12">
        <v>13457.34</v>
      </c>
      <c r="D35" s="13"/>
      <c r="E35" s="13"/>
      <c r="F35" s="13"/>
      <c r="G35" s="13"/>
      <c r="H35" s="7">
        <f t="shared" si="0"/>
        <v>13457.34</v>
      </c>
    </row>
    <row r="36" spans="1:8" x14ac:dyDescent="0.3">
      <c r="A36" s="10">
        <v>3403005</v>
      </c>
      <c r="B36" s="11" t="s">
        <v>458</v>
      </c>
      <c r="C36" s="12">
        <v>522.28</v>
      </c>
      <c r="D36" s="13"/>
      <c r="E36" s="13"/>
      <c r="F36" s="13"/>
      <c r="G36" s="13"/>
      <c r="H36" s="7">
        <f t="shared" si="0"/>
        <v>522.28</v>
      </c>
    </row>
    <row r="37" spans="1:8" x14ac:dyDescent="0.3">
      <c r="A37" s="10" t="s">
        <v>57</v>
      </c>
      <c r="B37" s="11" t="s">
        <v>58</v>
      </c>
      <c r="C37" s="12">
        <v>24994</v>
      </c>
      <c r="D37" s="13"/>
      <c r="E37" s="13"/>
      <c r="F37" s="13"/>
      <c r="G37" s="13"/>
      <c r="H37" s="7">
        <f t="shared" si="0"/>
        <v>24994</v>
      </c>
    </row>
    <row r="38" spans="1:8" x14ac:dyDescent="0.3">
      <c r="A38" s="10" t="s">
        <v>59</v>
      </c>
      <c r="B38" s="11" t="s">
        <v>60</v>
      </c>
      <c r="C38" s="12">
        <v>15960.9</v>
      </c>
      <c r="D38" s="13"/>
      <c r="E38" s="13">
        <v>5598.55</v>
      </c>
      <c r="F38" s="13"/>
      <c r="G38" s="13"/>
      <c r="H38" s="7">
        <f t="shared" si="0"/>
        <v>21559.45</v>
      </c>
    </row>
    <row r="39" spans="1:8" ht="26" x14ac:dyDescent="0.3">
      <c r="A39" s="10" t="s">
        <v>61</v>
      </c>
      <c r="B39" s="11" t="s">
        <v>62</v>
      </c>
      <c r="C39" s="12"/>
      <c r="D39" s="13">
        <v>212.99</v>
      </c>
      <c r="E39" s="13"/>
      <c r="F39" s="13"/>
      <c r="G39" s="13"/>
      <c r="H39" s="7">
        <f t="shared" si="0"/>
        <v>212.99</v>
      </c>
    </row>
    <row r="40" spans="1:8" x14ac:dyDescent="0.3">
      <c r="A40" s="10" t="s">
        <v>63</v>
      </c>
      <c r="B40" s="11" t="s">
        <v>64</v>
      </c>
      <c r="C40" s="12">
        <v>6426.16</v>
      </c>
      <c r="D40" s="13"/>
      <c r="E40" s="13"/>
      <c r="F40" s="13"/>
      <c r="G40" s="13"/>
      <c r="H40" s="7">
        <f t="shared" si="0"/>
        <v>6426.16</v>
      </c>
    </row>
    <row r="41" spans="1:8" x14ac:dyDescent="0.3">
      <c r="A41" s="10" t="s">
        <v>65</v>
      </c>
      <c r="B41" s="11" t="s">
        <v>66</v>
      </c>
      <c r="C41" s="12">
        <v>8079.82</v>
      </c>
      <c r="D41" s="13"/>
      <c r="E41" s="13"/>
      <c r="F41" s="13"/>
      <c r="G41" s="13"/>
      <c r="H41" s="7">
        <f t="shared" si="0"/>
        <v>8079.82</v>
      </c>
    </row>
    <row r="42" spans="1:8" x14ac:dyDescent="0.3">
      <c r="A42" s="10" t="s">
        <v>67</v>
      </c>
      <c r="B42" s="11" t="s">
        <v>68</v>
      </c>
      <c r="C42" s="12">
        <v>101460.83</v>
      </c>
      <c r="D42" s="13"/>
      <c r="E42" s="13"/>
      <c r="F42" s="13"/>
      <c r="G42" s="13"/>
      <c r="H42" s="7">
        <f t="shared" si="0"/>
        <v>101460.83</v>
      </c>
    </row>
    <row r="43" spans="1:8" x14ac:dyDescent="0.3">
      <c r="A43" s="10" t="s">
        <v>69</v>
      </c>
      <c r="B43" s="11" t="s">
        <v>70</v>
      </c>
      <c r="C43" s="12">
        <v>39346.720000000001</v>
      </c>
      <c r="D43" s="13"/>
      <c r="E43" s="13"/>
      <c r="F43" s="13"/>
      <c r="G43" s="13"/>
      <c r="H43" s="7">
        <f t="shared" si="0"/>
        <v>39346.720000000001</v>
      </c>
    </row>
    <row r="44" spans="1:8" x14ac:dyDescent="0.3">
      <c r="A44" s="10" t="s">
        <v>71</v>
      </c>
      <c r="B44" s="11" t="s">
        <v>72</v>
      </c>
      <c r="C44" s="12">
        <v>3690.7</v>
      </c>
      <c r="D44" s="13"/>
      <c r="E44" s="13"/>
      <c r="F44" s="13"/>
      <c r="G44" s="13"/>
      <c r="H44" s="7">
        <f t="shared" si="0"/>
        <v>3690.7</v>
      </c>
    </row>
    <row r="45" spans="1:8" x14ac:dyDescent="0.3">
      <c r="A45" s="10" t="s">
        <v>73</v>
      </c>
      <c r="B45" s="11" t="s">
        <v>74</v>
      </c>
      <c r="C45" s="12">
        <v>98176.76</v>
      </c>
      <c r="D45" s="13">
        <v>1043.6500000000001</v>
      </c>
      <c r="E45" s="13">
        <v>37073.980000000003</v>
      </c>
      <c r="F45" s="13"/>
      <c r="G45" s="13"/>
      <c r="H45" s="7">
        <f t="shared" si="0"/>
        <v>136294.38999999998</v>
      </c>
    </row>
    <row r="46" spans="1:8" x14ac:dyDescent="0.3">
      <c r="A46" s="10" t="s">
        <v>75</v>
      </c>
      <c r="B46" s="11" t="s">
        <v>76</v>
      </c>
      <c r="C46" s="12">
        <v>7196.67</v>
      </c>
      <c r="D46" s="13"/>
      <c r="E46" s="13"/>
      <c r="F46" s="13"/>
      <c r="G46" s="13"/>
      <c r="H46" s="7">
        <f t="shared" si="0"/>
        <v>7196.67</v>
      </c>
    </row>
    <row r="47" spans="1:8" x14ac:dyDescent="0.3">
      <c r="A47" s="10" t="s">
        <v>77</v>
      </c>
      <c r="B47" s="11" t="s">
        <v>78</v>
      </c>
      <c r="C47" s="12">
        <v>3269.24</v>
      </c>
      <c r="D47" s="13"/>
      <c r="E47" s="13"/>
      <c r="F47" s="13"/>
      <c r="G47" s="13"/>
      <c r="H47" s="7">
        <f t="shared" si="0"/>
        <v>3269.24</v>
      </c>
    </row>
    <row r="48" spans="1:8" x14ac:dyDescent="0.3">
      <c r="A48" s="10" t="s">
        <v>79</v>
      </c>
      <c r="B48" s="11" t="s">
        <v>80</v>
      </c>
      <c r="C48" s="12">
        <v>2128.11</v>
      </c>
      <c r="D48" s="13"/>
      <c r="E48" s="13"/>
      <c r="F48" s="13"/>
      <c r="G48" s="13"/>
      <c r="H48" s="7">
        <f t="shared" si="0"/>
        <v>2128.11</v>
      </c>
    </row>
    <row r="49" spans="1:8" x14ac:dyDescent="0.3">
      <c r="A49" s="10" t="s">
        <v>81</v>
      </c>
      <c r="B49" s="11" t="s">
        <v>82</v>
      </c>
      <c r="C49" s="12">
        <v>29521.74</v>
      </c>
      <c r="D49" s="13"/>
      <c r="E49" s="13"/>
      <c r="F49" s="13"/>
      <c r="G49" s="13"/>
      <c r="H49" s="7">
        <f t="shared" si="0"/>
        <v>29521.74</v>
      </c>
    </row>
    <row r="50" spans="1:8" x14ac:dyDescent="0.3">
      <c r="A50" s="10" t="s">
        <v>83</v>
      </c>
      <c r="B50" s="11" t="s">
        <v>84</v>
      </c>
      <c r="C50" s="12">
        <v>107757.73</v>
      </c>
      <c r="D50" s="13"/>
      <c r="E50" s="13">
        <v>10389.27</v>
      </c>
      <c r="F50" s="13">
        <v>169.27</v>
      </c>
      <c r="G50" s="13">
        <v>985</v>
      </c>
      <c r="H50" s="7">
        <f t="shared" si="0"/>
        <v>119301.27</v>
      </c>
    </row>
    <row r="51" spans="1:8" x14ac:dyDescent="0.3">
      <c r="A51" s="10" t="s">
        <v>85</v>
      </c>
      <c r="B51" s="11" t="s">
        <v>86</v>
      </c>
      <c r="C51" s="12">
        <v>6652.15</v>
      </c>
      <c r="D51" s="13"/>
      <c r="E51" s="13"/>
      <c r="F51" s="13"/>
      <c r="G51" s="13"/>
      <c r="H51" s="7">
        <f t="shared" si="0"/>
        <v>6652.15</v>
      </c>
    </row>
    <row r="52" spans="1:8" x14ac:dyDescent="0.3">
      <c r="A52" s="10" t="s">
        <v>87</v>
      </c>
      <c r="B52" s="11" t="s">
        <v>88</v>
      </c>
      <c r="C52" s="12">
        <v>22679.25</v>
      </c>
      <c r="D52" s="13"/>
      <c r="E52" s="13">
        <v>3089.14</v>
      </c>
      <c r="F52" s="13"/>
      <c r="G52" s="13"/>
      <c r="H52" s="7">
        <f t="shared" si="0"/>
        <v>25768.39</v>
      </c>
    </row>
    <row r="53" spans="1:8" x14ac:dyDescent="0.3">
      <c r="A53" s="10" t="s">
        <v>89</v>
      </c>
      <c r="B53" s="11" t="s">
        <v>90</v>
      </c>
      <c r="C53" s="12">
        <v>61865.45</v>
      </c>
      <c r="D53" s="13"/>
      <c r="E53" s="13">
        <v>11979.09</v>
      </c>
      <c r="F53" s="13"/>
      <c r="G53" s="13"/>
      <c r="H53" s="7">
        <f t="shared" si="0"/>
        <v>73844.539999999994</v>
      </c>
    </row>
    <row r="54" spans="1:8" x14ac:dyDescent="0.3">
      <c r="A54" s="10" t="s">
        <v>91</v>
      </c>
      <c r="B54" s="11" t="s">
        <v>92</v>
      </c>
      <c r="C54" s="12">
        <v>385380.83</v>
      </c>
      <c r="D54" s="13">
        <v>1066.1099999999999</v>
      </c>
      <c r="E54" s="13"/>
      <c r="F54" s="13"/>
      <c r="G54" s="13"/>
      <c r="H54" s="7">
        <f t="shared" si="0"/>
        <v>386446.94</v>
      </c>
    </row>
    <row r="55" spans="1:8" x14ac:dyDescent="0.3">
      <c r="A55" s="10" t="s">
        <v>93</v>
      </c>
      <c r="B55" s="11" t="s">
        <v>94</v>
      </c>
      <c r="C55" s="12">
        <v>8263.07</v>
      </c>
      <c r="D55" s="13"/>
      <c r="E55" s="13"/>
      <c r="F55" s="13"/>
      <c r="G55" s="13"/>
      <c r="H55" s="7">
        <f t="shared" si="0"/>
        <v>8263.07</v>
      </c>
    </row>
    <row r="56" spans="1:8" x14ac:dyDescent="0.3">
      <c r="A56" s="10" t="s">
        <v>95</v>
      </c>
      <c r="B56" s="11" t="s">
        <v>96</v>
      </c>
      <c r="C56" s="12">
        <v>34257.17</v>
      </c>
      <c r="D56" s="13">
        <v>160</v>
      </c>
      <c r="E56" s="13">
        <v>7478.93</v>
      </c>
      <c r="F56" s="13"/>
      <c r="G56" s="13"/>
      <c r="H56" s="7">
        <f t="shared" si="0"/>
        <v>41896.1</v>
      </c>
    </row>
    <row r="57" spans="1:8" x14ac:dyDescent="0.3">
      <c r="A57" s="10" t="s">
        <v>97</v>
      </c>
      <c r="B57" s="11" t="s">
        <v>98</v>
      </c>
      <c r="C57" s="12">
        <v>4047.82</v>
      </c>
      <c r="D57" s="13"/>
      <c r="E57" s="13"/>
      <c r="F57" s="13"/>
      <c r="G57" s="13"/>
      <c r="H57" s="7">
        <f t="shared" si="0"/>
        <v>4047.82</v>
      </c>
    </row>
    <row r="58" spans="1:8" x14ac:dyDescent="0.3">
      <c r="A58" s="10">
        <v>2604005</v>
      </c>
      <c r="B58" s="11" t="s">
        <v>446</v>
      </c>
      <c r="C58" s="12"/>
      <c r="D58" s="13"/>
      <c r="E58" s="13">
        <v>4474.8500000000004</v>
      </c>
      <c r="F58" s="13"/>
      <c r="G58" s="13"/>
      <c r="H58" s="7">
        <f t="shared" si="0"/>
        <v>4474.8500000000004</v>
      </c>
    </row>
    <row r="59" spans="1:8" x14ac:dyDescent="0.3">
      <c r="A59" s="10" t="s">
        <v>99</v>
      </c>
      <c r="B59" s="11" t="s">
        <v>100</v>
      </c>
      <c r="C59" s="12">
        <v>1190.79</v>
      </c>
      <c r="D59" s="13"/>
      <c r="E59" s="13"/>
      <c r="F59" s="13"/>
      <c r="G59" s="13"/>
      <c r="H59" s="7">
        <f t="shared" si="0"/>
        <v>1190.79</v>
      </c>
    </row>
    <row r="60" spans="1:8" ht="26" x14ac:dyDescent="0.3">
      <c r="A60" s="10" t="s">
        <v>101</v>
      </c>
      <c r="B60" s="11" t="s">
        <v>102</v>
      </c>
      <c r="C60" s="12">
        <v>1786.34</v>
      </c>
      <c r="D60" s="13"/>
      <c r="E60" s="13"/>
      <c r="F60" s="13"/>
      <c r="G60" s="13"/>
      <c r="H60" s="7">
        <f t="shared" si="0"/>
        <v>1786.34</v>
      </c>
    </row>
    <row r="61" spans="1:8" ht="26" x14ac:dyDescent="0.3">
      <c r="A61" s="10" t="s">
        <v>103</v>
      </c>
      <c r="B61" s="11" t="s">
        <v>104</v>
      </c>
      <c r="C61" s="12">
        <v>3962.7</v>
      </c>
      <c r="D61" s="13"/>
      <c r="E61" s="13"/>
      <c r="F61" s="13"/>
      <c r="G61" s="13"/>
      <c r="H61" s="7">
        <f t="shared" si="0"/>
        <v>3962.7</v>
      </c>
    </row>
    <row r="62" spans="1:8" x14ac:dyDescent="0.3">
      <c r="A62" s="10" t="s">
        <v>105</v>
      </c>
      <c r="B62" s="11" t="s">
        <v>106</v>
      </c>
      <c r="C62" s="12">
        <v>14294.75</v>
      </c>
      <c r="D62" s="13"/>
      <c r="E62" s="13"/>
      <c r="F62" s="13"/>
      <c r="G62" s="13"/>
      <c r="H62" s="7">
        <f t="shared" si="0"/>
        <v>14294.75</v>
      </c>
    </row>
    <row r="63" spans="1:8" x14ac:dyDescent="0.3">
      <c r="A63" s="10" t="s">
        <v>107</v>
      </c>
      <c r="B63" s="11" t="s">
        <v>108</v>
      </c>
      <c r="C63" s="12">
        <v>3703.8</v>
      </c>
      <c r="D63" s="13"/>
      <c r="E63" s="13"/>
      <c r="F63" s="13"/>
      <c r="G63" s="13"/>
      <c r="H63" s="7">
        <f t="shared" si="0"/>
        <v>3703.8</v>
      </c>
    </row>
    <row r="64" spans="1:8" x14ac:dyDescent="0.3">
      <c r="A64" s="10" t="s">
        <v>109</v>
      </c>
      <c r="B64" s="11" t="s">
        <v>110</v>
      </c>
      <c r="C64" s="12">
        <v>152427.71</v>
      </c>
      <c r="D64" s="13">
        <v>1241.42</v>
      </c>
      <c r="E64" s="13"/>
      <c r="F64" s="13"/>
      <c r="G64" s="13">
        <v>9009</v>
      </c>
      <c r="H64" s="7">
        <f t="shared" si="0"/>
        <v>162678.13</v>
      </c>
    </row>
    <row r="65" spans="1:8" x14ac:dyDescent="0.3">
      <c r="A65" s="10">
        <v>1805001</v>
      </c>
      <c r="B65" s="11" t="s">
        <v>450</v>
      </c>
      <c r="C65" s="12">
        <v>1828.56</v>
      </c>
      <c r="D65" s="13"/>
      <c r="E65" s="13">
        <v>1499.96</v>
      </c>
      <c r="F65" s="13"/>
      <c r="G65" s="13"/>
      <c r="H65" s="7">
        <f t="shared" si="0"/>
        <v>3328.52</v>
      </c>
    </row>
    <row r="66" spans="1:8" x14ac:dyDescent="0.3">
      <c r="A66" s="10" t="s">
        <v>111</v>
      </c>
      <c r="B66" s="11" t="s">
        <v>112</v>
      </c>
      <c r="C66" s="12">
        <v>5670.53</v>
      </c>
      <c r="D66" s="13"/>
      <c r="E66" s="13">
        <v>2498.88</v>
      </c>
      <c r="F66" s="13"/>
      <c r="G66" s="13"/>
      <c r="H66" s="7">
        <f t="shared" si="0"/>
        <v>8169.41</v>
      </c>
    </row>
    <row r="67" spans="1:8" x14ac:dyDescent="0.3">
      <c r="A67" s="10" t="s">
        <v>113</v>
      </c>
      <c r="B67" s="11" t="s">
        <v>114</v>
      </c>
      <c r="C67" s="12">
        <v>14804.45</v>
      </c>
      <c r="D67" s="13"/>
      <c r="E67" s="13"/>
      <c r="F67" s="13"/>
      <c r="G67" s="13"/>
      <c r="H67" s="7">
        <f t="shared" si="0"/>
        <v>14804.45</v>
      </c>
    </row>
    <row r="68" spans="1:8" x14ac:dyDescent="0.3">
      <c r="A68" s="10" t="s">
        <v>115</v>
      </c>
      <c r="B68" s="11" t="s">
        <v>116</v>
      </c>
      <c r="C68" s="12">
        <v>7922</v>
      </c>
      <c r="D68" s="13"/>
      <c r="E68" s="13"/>
      <c r="F68" s="13"/>
      <c r="G68" s="13"/>
      <c r="H68" s="7">
        <f t="shared" si="0"/>
        <v>7922</v>
      </c>
    </row>
    <row r="69" spans="1:8" x14ac:dyDescent="0.3">
      <c r="A69" s="10" t="s">
        <v>117</v>
      </c>
      <c r="B69" s="11" t="s">
        <v>118</v>
      </c>
      <c r="C69" s="12">
        <v>12061.59</v>
      </c>
      <c r="D69" s="13"/>
      <c r="E69" s="13"/>
      <c r="F69" s="13"/>
      <c r="G69" s="13"/>
      <c r="H69" s="7">
        <f t="shared" ref="H69:H132" si="1">SUM(C69:G69)</f>
        <v>12061.59</v>
      </c>
    </row>
    <row r="70" spans="1:8" x14ac:dyDescent="0.3">
      <c r="A70" s="10" t="s">
        <v>119</v>
      </c>
      <c r="B70" s="11" t="s">
        <v>120</v>
      </c>
      <c r="C70" s="12">
        <v>47025.33</v>
      </c>
      <c r="D70" s="13">
        <v>276.88</v>
      </c>
      <c r="E70" s="13"/>
      <c r="F70" s="13"/>
      <c r="G70" s="13"/>
      <c r="H70" s="7">
        <f t="shared" si="1"/>
        <v>47302.21</v>
      </c>
    </row>
    <row r="71" spans="1:8" x14ac:dyDescent="0.3">
      <c r="A71" s="10" t="s">
        <v>121</v>
      </c>
      <c r="B71" s="11" t="s">
        <v>122</v>
      </c>
      <c r="C71" s="12">
        <v>379834.06</v>
      </c>
      <c r="D71" s="13"/>
      <c r="E71" s="13">
        <v>62499.99</v>
      </c>
      <c r="F71" s="13"/>
      <c r="G71" s="13"/>
      <c r="H71" s="7">
        <f t="shared" si="1"/>
        <v>442334.05</v>
      </c>
    </row>
    <row r="72" spans="1:8" x14ac:dyDescent="0.3">
      <c r="A72" s="10" t="s">
        <v>123</v>
      </c>
      <c r="B72" s="11" t="s">
        <v>124</v>
      </c>
      <c r="C72" s="12">
        <v>5676.48</v>
      </c>
      <c r="D72" s="13"/>
      <c r="E72" s="13">
        <v>1980.38</v>
      </c>
      <c r="F72" s="13"/>
      <c r="G72" s="13"/>
      <c r="H72" s="7">
        <f t="shared" si="1"/>
        <v>7656.86</v>
      </c>
    </row>
    <row r="73" spans="1:8" x14ac:dyDescent="0.3">
      <c r="A73" s="10" t="s">
        <v>125</v>
      </c>
      <c r="B73" s="11" t="s">
        <v>126</v>
      </c>
      <c r="C73" s="12">
        <v>4538.5</v>
      </c>
      <c r="D73" s="13"/>
      <c r="E73" s="13"/>
      <c r="F73" s="13"/>
      <c r="G73" s="13"/>
      <c r="H73" s="7">
        <f t="shared" si="1"/>
        <v>4538.5</v>
      </c>
    </row>
    <row r="74" spans="1:8" x14ac:dyDescent="0.3">
      <c r="A74" s="10" t="s">
        <v>127</v>
      </c>
      <c r="B74" s="11" t="s">
        <v>128</v>
      </c>
      <c r="C74" s="12">
        <v>25447.38</v>
      </c>
      <c r="D74" s="13"/>
      <c r="E74" s="13">
        <v>14999.01</v>
      </c>
      <c r="F74" s="13"/>
      <c r="G74" s="13"/>
      <c r="H74" s="7">
        <f t="shared" si="1"/>
        <v>40446.39</v>
      </c>
    </row>
    <row r="75" spans="1:8" x14ac:dyDescent="0.3">
      <c r="A75" s="10">
        <v>3406003</v>
      </c>
      <c r="B75" s="11" t="s">
        <v>459</v>
      </c>
      <c r="C75" s="12">
        <v>1529.35</v>
      </c>
      <c r="D75" s="13"/>
      <c r="E75" s="13"/>
      <c r="F75" s="13"/>
      <c r="G75" s="13"/>
      <c r="H75" s="7">
        <f t="shared" si="1"/>
        <v>1529.35</v>
      </c>
    </row>
    <row r="76" spans="1:8" x14ac:dyDescent="0.3">
      <c r="A76" s="10" t="s">
        <v>129</v>
      </c>
      <c r="B76" s="11" t="s">
        <v>130</v>
      </c>
      <c r="C76" s="12">
        <v>129827.52</v>
      </c>
      <c r="D76" s="13"/>
      <c r="E76" s="13">
        <v>39999.480000000003</v>
      </c>
      <c r="F76" s="13"/>
      <c r="G76" s="13"/>
      <c r="H76" s="7">
        <f t="shared" si="1"/>
        <v>169827</v>
      </c>
    </row>
    <row r="77" spans="1:8" x14ac:dyDescent="0.3">
      <c r="A77" s="10" t="s">
        <v>131</v>
      </c>
      <c r="B77" s="11" t="s">
        <v>132</v>
      </c>
      <c r="C77" s="12">
        <v>2246.23</v>
      </c>
      <c r="D77" s="13"/>
      <c r="E77" s="13"/>
      <c r="F77" s="13"/>
      <c r="G77" s="13"/>
      <c r="H77" s="7">
        <f t="shared" si="1"/>
        <v>2246.23</v>
      </c>
    </row>
    <row r="78" spans="1:8" x14ac:dyDescent="0.3">
      <c r="A78" s="10">
        <v>2306001</v>
      </c>
      <c r="B78" s="11" t="s">
        <v>447</v>
      </c>
      <c r="C78" s="12"/>
      <c r="D78" s="13"/>
      <c r="E78" s="13">
        <v>10140.129999999999</v>
      </c>
      <c r="F78" s="13"/>
      <c r="G78" s="13"/>
      <c r="H78" s="7">
        <f t="shared" si="1"/>
        <v>10140.129999999999</v>
      </c>
    </row>
    <row r="79" spans="1:8" x14ac:dyDescent="0.3">
      <c r="A79" s="10" t="s">
        <v>133</v>
      </c>
      <c r="B79" s="11" t="s">
        <v>134</v>
      </c>
      <c r="C79" s="12">
        <v>3008.38</v>
      </c>
      <c r="D79" s="13"/>
      <c r="E79" s="13">
        <v>917.82</v>
      </c>
      <c r="F79" s="13"/>
      <c r="G79" s="13"/>
      <c r="H79" s="7">
        <f t="shared" si="1"/>
        <v>3926.2000000000003</v>
      </c>
    </row>
    <row r="80" spans="1:8" x14ac:dyDescent="0.3">
      <c r="A80" s="10" t="s">
        <v>135</v>
      </c>
      <c r="B80" s="11" t="s">
        <v>136</v>
      </c>
      <c r="C80" s="12">
        <v>42092.68</v>
      </c>
      <c r="D80" s="13">
        <v>160</v>
      </c>
      <c r="E80" s="13">
        <v>8997.89</v>
      </c>
      <c r="F80" s="13"/>
      <c r="G80" s="13"/>
      <c r="H80" s="7">
        <f t="shared" si="1"/>
        <v>51250.57</v>
      </c>
    </row>
    <row r="81" spans="1:8" x14ac:dyDescent="0.3">
      <c r="A81" s="10" t="s">
        <v>137</v>
      </c>
      <c r="B81" s="11" t="s">
        <v>138</v>
      </c>
      <c r="C81" s="12">
        <v>71470.55</v>
      </c>
      <c r="D81" s="13"/>
      <c r="E81" s="13"/>
      <c r="F81" s="13"/>
      <c r="G81" s="13"/>
      <c r="H81" s="7">
        <f t="shared" si="1"/>
        <v>71470.55</v>
      </c>
    </row>
    <row r="82" spans="1:8" x14ac:dyDescent="0.3">
      <c r="A82" s="10" t="s">
        <v>139</v>
      </c>
      <c r="B82" s="11" t="s">
        <v>140</v>
      </c>
      <c r="C82" s="12">
        <v>13426.15</v>
      </c>
      <c r="D82" s="13"/>
      <c r="E82" s="13"/>
      <c r="F82" s="13"/>
      <c r="G82" s="13"/>
      <c r="H82" s="7">
        <f t="shared" si="1"/>
        <v>13426.15</v>
      </c>
    </row>
    <row r="83" spans="1:8" x14ac:dyDescent="0.3">
      <c r="A83" s="10" t="s">
        <v>141</v>
      </c>
      <c r="B83" s="11" t="s">
        <v>142</v>
      </c>
      <c r="C83" s="12">
        <v>22127.91</v>
      </c>
      <c r="D83" s="13"/>
      <c r="E83" s="13"/>
      <c r="F83" s="13"/>
      <c r="G83" s="13"/>
      <c r="H83" s="7">
        <f t="shared" si="1"/>
        <v>22127.91</v>
      </c>
    </row>
    <row r="84" spans="1:8" x14ac:dyDescent="0.3">
      <c r="A84" s="10" t="s">
        <v>143</v>
      </c>
      <c r="B84" s="11" t="s">
        <v>144</v>
      </c>
      <c r="C84" s="12">
        <v>151951.28</v>
      </c>
      <c r="D84" s="13"/>
      <c r="E84" s="13">
        <v>79677.84</v>
      </c>
      <c r="F84" s="13">
        <v>341.28</v>
      </c>
      <c r="G84" s="13">
        <v>8006</v>
      </c>
      <c r="H84" s="7">
        <f t="shared" si="1"/>
        <v>239976.4</v>
      </c>
    </row>
    <row r="85" spans="1:8" x14ac:dyDescent="0.3">
      <c r="A85" s="10" t="s">
        <v>145</v>
      </c>
      <c r="B85" s="11" t="s">
        <v>146</v>
      </c>
      <c r="C85" s="12">
        <v>149012.9</v>
      </c>
      <c r="D85" s="13"/>
      <c r="E85" s="13">
        <v>78138.570000000007</v>
      </c>
      <c r="F85" s="13"/>
      <c r="G85" s="13"/>
      <c r="H85" s="7">
        <f t="shared" si="1"/>
        <v>227151.47</v>
      </c>
    </row>
    <row r="86" spans="1:8" x14ac:dyDescent="0.3">
      <c r="A86" s="10" t="s">
        <v>147</v>
      </c>
      <c r="B86" s="11" t="s">
        <v>148</v>
      </c>
      <c r="C86" s="12">
        <v>234125.57</v>
      </c>
      <c r="D86" s="13"/>
      <c r="E86" s="13">
        <v>89711.96</v>
      </c>
      <c r="F86" s="13"/>
      <c r="G86" s="13"/>
      <c r="H86" s="7">
        <f t="shared" si="1"/>
        <v>323837.53000000003</v>
      </c>
    </row>
    <row r="87" spans="1:8" x14ac:dyDescent="0.3">
      <c r="A87" s="10" t="s">
        <v>149</v>
      </c>
      <c r="B87" s="11" t="s">
        <v>150</v>
      </c>
      <c r="C87" s="12">
        <v>1013.41</v>
      </c>
      <c r="D87" s="13"/>
      <c r="E87" s="13"/>
      <c r="F87" s="13"/>
      <c r="G87" s="13"/>
      <c r="H87" s="7">
        <f t="shared" si="1"/>
        <v>1013.41</v>
      </c>
    </row>
    <row r="88" spans="1:8" x14ac:dyDescent="0.3">
      <c r="A88" s="10" t="s">
        <v>151</v>
      </c>
      <c r="B88" s="11" t="s">
        <v>152</v>
      </c>
      <c r="C88" s="12">
        <v>16633.080000000002</v>
      </c>
      <c r="D88" s="13"/>
      <c r="E88" s="13"/>
      <c r="F88" s="13"/>
      <c r="G88" s="13"/>
      <c r="H88" s="7">
        <f t="shared" si="1"/>
        <v>16633.080000000002</v>
      </c>
    </row>
    <row r="89" spans="1:8" x14ac:dyDescent="0.3">
      <c r="A89" s="10" t="s">
        <v>153</v>
      </c>
      <c r="B89" s="11" t="s">
        <v>154</v>
      </c>
      <c r="C89" s="12">
        <v>3448.84</v>
      </c>
      <c r="D89" s="13"/>
      <c r="E89" s="13"/>
      <c r="F89" s="13"/>
      <c r="G89" s="13"/>
      <c r="H89" s="7">
        <f t="shared" si="1"/>
        <v>3448.84</v>
      </c>
    </row>
    <row r="90" spans="1:8" x14ac:dyDescent="0.3">
      <c r="A90" s="10" t="s">
        <v>155</v>
      </c>
      <c r="B90" s="11" t="s">
        <v>156</v>
      </c>
      <c r="C90" s="12">
        <v>22897.74</v>
      </c>
      <c r="D90" s="13"/>
      <c r="E90" s="13"/>
      <c r="F90" s="13"/>
      <c r="G90" s="13"/>
      <c r="H90" s="7">
        <f t="shared" si="1"/>
        <v>22897.74</v>
      </c>
    </row>
    <row r="91" spans="1:8" x14ac:dyDescent="0.3">
      <c r="A91" s="10" t="s">
        <v>157</v>
      </c>
      <c r="B91" s="11" t="s">
        <v>158</v>
      </c>
      <c r="C91" s="12">
        <v>176200.45</v>
      </c>
      <c r="D91" s="13"/>
      <c r="E91" s="13">
        <v>59999.29</v>
      </c>
      <c r="F91" s="13"/>
      <c r="G91" s="13"/>
      <c r="H91" s="7">
        <f t="shared" si="1"/>
        <v>236199.74000000002</v>
      </c>
    </row>
    <row r="92" spans="1:8" x14ac:dyDescent="0.3">
      <c r="A92" s="10" t="s">
        <v>159</v>
      </c>
      <c r="B92" s="11" t="s">
        <v>160</v>
      </c>
      <c r="C92" s="12">
        <v>296707.86</v>
      </c>
      <c r="D92" s="13">
        <v>544.11</v>
      </c>
      <c r="E92" s="13">
        <v>264127.84999999998</v>
      </c>
      <c r="F92" s="13">
        <v>630.07000000000005</v>
      </c>
      <c r="G92" s="13"/>
      <c r="H92" s="7">
        <f t="shared" si="1"/>
        <v>562009.8899999999</v>
      </c>
    </row>
    <row r="93" spans="1:8" x14ac:dyDescent="0.3">
      <c r="A93" s="10" t="s">
        <v>161</v>
      </c>
      <c r="B93" s="11" t="s">
        <v>162</v>
      </c>
      <c r="C93" s="12">
        <v>3514.99</v>
      </c>
      <c r="D93" s="13"/>
      <c r="E93" s="13"/>
      <c r="F93" s="13"/>
      <c r="G93" s="13"/>
      <c r="H93" s="7">
        <f t="shared" si="1"/>
        <v>3514.99</v>
      </c>
    </row>
    <row r="94" spans="1:8" ht="26" x14ac:dyDescent="0.3">
      <c r="A94" s="10" t="s">
        <v>163</v>
      </c>
      <c r="B94" s="11" t="s">
        <v>164</v>
      </c>
      <c r="C94" s="12">
        <v>1131.8900000000001</v>
      </c>
      <c r="D94" s="13"/>
      <c r="E94" s="13"/>
      <c r="F94" s="13"/>
      <c r="G94" s="13"/>
      <c r="H94" s="7">
        <f t="shared" si="1"/>
        <v>1131.8900000000001</v>
      </c>
    </row>
    <row r="95" spans="1:8" x14ac:dyDescent="0.3">
      <c r="A95" s="10" t="s">
        <v>165</v>
      </c>
      <c r="B95" s="11" t="s">
        <v>166</v>
      </c>
      <c r="C95" s="12">
        <v>109921.15</v>
      </c>
      <c r="D95" s="13"/>
      <c r="E95" s="13">
        <v>20999.41</v>
      </c>
      <c r="F95" s="13"/>
      <c r="G95" s="13"/>
      <c r="H95" s="7">
        <f t="shared" si="1"/>
        <v>130920.56</v>
      </c>
    </row>
    <row r="96" spans="1:8" x14ac:dyDescent="0.3">
      <c r="A96" s="10">
        <v>2408003</v>
      </c>
      <c r="B96" s="11" t="s">
        <v>460</v>
      </c>
      <c r="C96" s="12">
        <v>2253.11</v>
      </c>
      <c r="D96" s="13"/>
      <c r="E96" s="13"/>
      <c r="F96" s="13"/>
      <c r="G96" s="13"/>
      <c r="H96" s="7">
        <f t="shared" si="1"/>
        <v>2253.11</v>
      </c>
    </row>
    <row r="97" spans="1:8" x14ac:dyDescent="0.3">
      <c r="A97" s="10" t="s">
        <v>167</v>
      </c>
      <c r="B97" s="11" t="s">
        <v>168</v>
      </c>
      <c r="C97" s="12">
        <v>3900.58</v>
      </c>
      <c r="D97" s="13"/>
      <c r="E97" s="13"/>
      <c r="F97" s="13"/>
      <c r="G97" s="13"/>
      <c r="H97" s="7">
        <f t="shared" si="1"/>
        <v>3900.58</v>
      </c>
    </row>
    <row r="98" spans="1:8" x14ac:dyDescent="0.3">
      <c r="A98" s="10" t="s">
        <v>169</v>
      </c>
      <c r="B98" s="11" t="s">
        <v>170</v>
      </c>
      <c r="C98" s="12">
        <v>8951.68</v>
      </c>
      <c r="D98" s="13"/>
      <c r="E98" s="13"/>
      <c r="F98" s="13"/>
      <c r="G98" s="13"/>
      <c r="H98" s="7">
        <f t="shared" si="1"/>
        <v>8951.68</v>
      </c>
    </row>
    <row r="99" spans="1:8" x14ac:dyDescent="0.3">
      <c r="A99" s="10" t="s">
        <v>171</v>
      </c>
      <c r="B99" s="11" t="s">
        <v>172</v>
      </c>
      <c r="C99" s="12">
        <v>4576.1499999999996</v>
      </c>
      <c r="D99" s="13"/>
      <c r="E99" s="13"/>
      <c r="F99" s="13"/>
      <c r="G99" s="13"/>
      <c r="H99" s="7">
        <f t="shared" si="1"/>
        <v>4576.1499999999996</v>
      </c>
    </row>
    <row r="100" spans="1:8" x14ac:dyDescent="0.3">
      <c r="A100" s="10" t="s">
        <v>173</v>
      </c>
      <c r="B100" s="11" t="s">
        <v>174</v>
      </c>
      <c r="C100" s="12">
        <v>8108.52</v>
      </c>
      <c r="D100" s="13"/>
      <c r="E100" s="13"/>
      <c r="F100" s="13"/>
      <c r="G100" s="13"/>
      <c r="H100" s="7">
        <f t="shared" si="1"/>
        <v>8108.52</v>
      </c>
    </row>
    <row r="101" spans="1:8" x14ac:dyDescent="0.3">
      <c r="A101" s="10">
        <v>1510001</v>
      </c>
      <c r="B101" s="11" t="s">
        <v>448</v>
      </c>
      <c r="C101" s="12">
        <v>124.83</v>
      </c>
      <c r="D101" s="13"/>
      <c r="E101" s="13">
        <v>1486.16</v>
      </c>
      <c r="F101" s="13"/>
      <c r="G101" s="13"/>
      <c r="H101" s="7">
        <f t="shared" si="1"/>
        <v>1610.99</v>
      </c>
    </row>
    <row r="102" spans="1:8" x14ac:dyDescent="0.3">
      <c r="A102" s="10" t="s">
        <v>175</v>
      </c>
      <c r="B102" s="11" t="s">
        <v>176</v>
      </c>
      <c r="C102" s="12">
        <v>1553.83</v>
      </c>
      <c r="D102" s="13"/>
      <c r="E102" s="13"/>
      <c r="F102" s="13"/>
      <c r="G102" s="13"/>
      <c r="H102" s="7">
        <f t="shared" si="1"/>
        <v>1553.83</v>
      </c>
    </row>
    <row r="103" spans="1:8" x14ac:dyDescent="0.3">
      <c r="A103" s="10" t="s">
        <v>177</v>
      </c>
      <c r="B103" s="11" t="s">
        <v>178</v>
      </c>
      <c r="C103" s="12">
        <v>167713.44</v>
      </c>
      <c r="D103" s="13">
        <v>1105.94</v>
      </c>
      <c r="E103" s="13"/>
      <c r="F103" s="13"/>
      <c r="G103" s="13"/>
      <c r="H103" s="7">
        <f t="shared" si="1"/>
        <v>168819.38</v>
      </c>
    </row>
    <row r="104" spans="1:8" x14ac:dyDescent="0.3">
      <c r="A104" s="10" t="s">
        <v>179</v>
      </c>
      <c r="B104" s="11" t="s">
        <v>180</v>
      </c>
      <c r="C104" s="12">
        <v>30459.29</v>
      </c>
      <c r="D104" s="13"/>
      <c r="E104" s="13"/>
      <c r="F104" s="13"/>
      <c r="G104" s="13"/>
      <c r="H104" s="7">
        <f t="shared" si="1"/>
        <v>30459.29</v>
      </c>
    </row>
    <row r="105" spans="1:8" x14ac:dyDescent="0.3">
      <c r="A105" s="10" t="s">
        <v>181</v>
      </c>
      <c r="B105" s="11" t="s">
        <v>182</v>
      </c>
      <c r="C105" s="12">
        <v>8827.9599999999991</v>
      </c>
      <c r="D105" s="13"/>
      <c r="E105" s="13"/>
      <c r="F105" s="13"/>
      <c r="G105" s="13"/>
      <c r="H105" s="7">
        <f t="shared" si="1"/>
        <v>8827.9599999999991</v>
      </c>
    </row>
    <row r="106" spans="1:8" x14ac:dyDescent="0.3">
      <c r="A106" s="10" t="s">
        <v>183</v>
      </c>
      <c r="B106" s="11" t="s">
        <v>184</v>
      </c>
      <c r="C106" s="12">
        <v>1361.78</v>
      </c>
      <c r="D106" s="13"/>
      <c r="E106" s="13"/>
      <c r="F106" s="13"/>
      <c r="G106" s="13"/>
      <c r="H106" s="7">
        <f t="shared" si="1"/>
        <v>1361.78</v>
      </c>
    </row>
    <row r="107" spans="1:8" x14ac:dyDescent="0.3">
      <c r="A107" s="10" t="s">
        <v>185</v>
      </c>
      <c r="B107" s="11" t="s">
        <v>186</v>
      </c>
      <c r="C107" s="12">
        <v>20390.72</v>
      </c>
      <c r="D107" s="13"/>
      <c r="E107" s="13">
        <v>2505.63</v>
      </c>
      <c r="F107" s="13"/>
      <c r="G107" s="13"/>
      <c r="H107" s="7">
        <f t="shared" si="1"/>
        <v>22896.350000000002</v>
      </c>
    </row>
    <row r="108" spans="1:8" x14ac:dyDescent="0.3">
      <c r="A108" s="10" t="s">
        <v>187</v>
      </c>
      <c r="B108" s="11" t="s">
        <v>188</v>
      </c>
      <c r="C108" s="12">
        <v>6925.01</v>
      </c>
      <c r="D108" s="13"/>
      <c r="E108" s="13"/>
      <c r="F108" s="13"/>
      <c r="G108" s="13"/>
      <c r="H108" s="7">
        <f t="shared" si="1"/>
        <v>6925.01</v>
      </c>
    </row>
    <row r="109" spans="1:8" x14ac:dyDescent="0.3">
      <c r="A109" s="10" t="s">
        <v>189</v>
      </c>
      <c r="B109" s="11" t="s">
        <v>190</v>
      </c>
      <c r="C109" s="12">
        <v>35937.75</v>
      </c>
      <c r="D109" s="13"/>
      <c r="E109" s="13">
        <v>5914.62</v>
      </c>
      <c r="F109" s="13"/>
      <c r="G109" s="13"/>
      <c r="H109" s="7">
        <f t="shared" si="1"/>
        <v>41852.370000000003</v>
      </c>
    </row>
    <row r="110" spans="1:8" x14ac:dyDescent="0.3">
      <c r="A110" s="10" t="s">
        <v>191</v>
      </c>
      <c r="B110" s="11" t="s">
        <v>192</v>
      </c>
      <c r="C110" s="12">
        <v>3859.65</v>
      </c>
      <c r="D110" s="13"/>
      <c r="E110" s="13"/>
      <c r="F110" s="13"/>
      <c r="G110" s="13"/>
      <c r="H110" s="7">
        <f t="shared" si="1"/>
        <v>3859.65</v>
      </c>
    </row>
    <row r="111" spans="1:8" x14ac:dyDescent="0.3">
      <c r="A111" s="10">
        <v>2611004</v>
      </c>
      <c r="B111" s="11" t="s">
        <v>449</v>
      </c>
      <c r="C111" s="12">
        <v>106.4</v>
      </c>
      <c r="D111" s="13"/>
      <c r="E111" s="13"/>
      <c r="F111" s="13"/>
      <c r="G111" s="13"/>
      <c r="H111" s="7">
        <f t="shared" si="1"/>
        <v>106.4</v>
      </c>
    </row>
    <row r="112" spans="1:8" x14ac:dyDescent="0.3">
      <c r="A112" s="10" t="s">
        <v>193</v>
      </c>
      <c r="B112" s="11" t="s">
        <v>194</v>
      </c>
      <c r="C112" s="12">
        <v>14276.69</v>
      </c>
      <c r="D112" s="13"/>
      <c r="E112" s="13"/>
      <c r="F112" s="13"/>
      <c r="G112" s="13"/>
      <c r="H112" s="7">
        <f t="shared" si="1"/>
        <v>14276.69</v>
      </c>
    </row>
    <row r="113" spans="1:8" x14ac:dyDescent="0.3">
      <c r="A113" s="10" t="s">
        <v>195</v>
      </c>
      <c r="B113" s="11" t="s">
        <v>196</v>
      </c>
      <c r="C113" s="12">
        <v>6113.8</v>
      </c>
      <c r="D113" s="13"/>
      <c r="E113" s="13"/>
      <c r="F113" s="13"/>
      <c r="G113" s="13"/>
      <c r="H113" s="7">
        <f t="shared" si="1"/>
        <v>6113.8</v>
      </c>
    </row>
    <row r="114" spans="1:8" x14ac:dyDescent="0.3">
      <c r="A114" s="10" t="s">
        <v>197</v>
      </c>
      <c r="B114" s="11" t="s">
        <v>198</v>
      </c>
      <c r="C114" s="12">
        <v>303772.2</v>
      </c>
      <c r="D114" s="13">
        <v>701.91</v>
      </c>
      <c r="E114" s="13">
        <v>4997.16</v>
      </c>
      <c r="F114" s="13"/>
      <c r="G114" s="13"/>
      <c r="H114" s="7">
        <f t="shared" si="1"/>
        <v>309471.26999999996</v>
      </c>
    </row>
    <row r="115" spans="1:8" x14ac:dyDescent="0.3">
      <c r="A115" s="10" t="s">
        <v>199</v>
      </c>
      <c r="B115" s="11" t="s">
        <v>200</v>
      </c>
      <c r="C115" s="12">
        <v>60714.31</v>
      </c>
      <c r="D115" s="13">
        <v>160</v>
      </c>
      <c r="E115" s="13">
        <v>44937.7</v>
      </c>
      <c r="F115" s="13"/>
      <c r="G115" s="13"/>
      <c r="H115" s="7">
        <f t="shared" si="1"/>
        <v>105812.01</v>
      </c>
    </row>
    <row r="116" spans="1:8" x14ac:dyDescent="0.3">
      <c r="A116" s="10" t="s">
        <v>201</v>
      </c>
      <c r="B116" s="11" t="s">
        <v>202</v>
      </c>
      <c r="C116" s="12">
        <v>12809.65</v>
      </c>
      <c r="D116" s="13"/>
      <c r="E116" s="13">
        <v>2397.84</v>
      </c>
      <c r="F116" s="13"/>
      <c r="G116" s="13"/>
      <c r="H116" s="7">
        <f t="shared" si="1"/>
        <v>15207.49</v>
      </c>
    </row>
    <row r="117" spans="1:8" x14ac:dyDescent="0.3">
      <c r="A117" s="10" t="s">
        <v>203</v>
      </c>
      <c r="B117" s="11" t="s">
        <v>204</v>
      </c>
      <c r="C117" s="12">
        <v>53453.1</v>
      </c>
      <c r="D117" s="13"/>
      <c r="E117" s="13">
        <v>27999.55</v>
      </c>
      <c r="F117" s="13"/>
      <c r="G117" s="13"/>
      <c r="H117" s="7">
        <f t="shared" si="1"/>
        <v>81452.649999999994</v>
      </c>
    </row>
    <row r="118" spans="1:8" x14ac:dyDescent="0.3">
      <c r="A118" s="10" t="s">
        <v>205</v>
      </c>
      <c r="B118" s="11" t="s">
        <v>206</v>
      </c>
      <c r="C118" s="12">
        <v>76831.38</v>
      </c>
      <c r="D118" s="13"/>
      <c r="E118" s="13">
        <v>29482.959999999999</v>
      </c>
      <c r="F118" s="13"/>
      <c r="G118" s="13"/>
      <c r="H118" s="7">
        <f t="shared" si="1"/>
        <v>106314.34</v>
      </c>
    </row>
    <row r="119" spans="1:8" x14ac:dyDescent="0.3">
      <c r="A119" s="10" t="s">
        <v>207</v>
      </c>
      <c r="B119" s="11" t="s">
        <v>208</v>
      </c>
      <c r="C119" s="12">
        <v>17459.740000000002</v>
      </c>
      <c r="D119" s="13"/>
      <c r="E119" s="13">
        <v>3492.18</v>
      </c>
      <c r="F119" s="13"/>
      <c r="G119" s="13"/>
      <c r="H119" s="7">
        <f t="shared" si="1"/>
        <v>20951.920000000002</v>
      </c>
    </row>
    <row r="120" spans="1:8" x14ac:dyDescent="0.3">
      <c r="A120" s="10" t="s">
        <v>209</v>
      </c>
      <c r="B120" s="11" t="s">
        <v>210</v>
      </c>
      <c r="C120" s="12">
        <v>3672.22</v>
      </c>
      <c r="D120" s="13"/>
      <c r="E120" s="13"/>
      <c r="F120" s="13"/>
      <c r="G120" s="13"/>
      <c r="H120" s="7">
        <f t="shared" si="1"/>
        <v>3672.22</v>
      </c>
    </row>
    <row r="121" spans="1:8" x14ac:dyDescent="0.3">
      <c r="A121" s="10" t="s">
        <v>211</v>
      </c>
      <c r="B121" s="11" t="s">
        <v>212</v>
      </c>
      <c r="C121" s="12">
        <v>2830.84</v>
      </c>
      <c r="D121" s="13"/>
      <c r="E121" s="13"/>
      <c r="F121" s="13"/>
      <c r="G121" s="13"/>
      <c r="H121" s="7">
        <f t="shared" si="1"/>
        <v>2830.84</v>
      </c>
    </row>
    <row r="122" spans="1:8" x14ac:dyDescent="0.3">
      <c r="A122" s="10" t="s">
        <v>213</v>
      </c>
      <c r="B122" s="11" t="s">
        <v>214</v>
      </c>
      <c r="C122" s="12">
        <v>167603.51999999999</v>
      </c>
      <c r="D122" s="13">
        <v>1553.18</v>
      </c>
      <c r="E122" s="13"/>
      <c r="F122" s="13"/>
      <c r="G122" s="13"/>
      <c r="H122" s="7">
        <f t="shared" si="1"/>
        <v>169156.69999999998</v>
      </c>
    </row>
    <row r="123" spans="1:8" ht="26" x14ac:dyDescent="0.3">
      <c r="A123" s="10" t="s">
        <v>215</v>
      </c>
      <c r="B123" s="11" t="s">
        <v>216</v>
      </c>
      <c r="C123" s="12">
        <v>6452.1</v>
      </c>
      <c r="D123" s="13"/>
      <c r="E123" s="13">
        <v>1649.81</v>
      </c>
      <c r="F123" s="13"/>
      <c r="G123" s="13"/>
      <c r="H123" s="7">
        <f t="shared" si="1"/>
        <v>8101.91</v>
      </c>
    </row>
    <row r="124" spans="1:8" x14ac:dyDescent="0.3">
      <c r="A124" s="10" t="s">
        <v>217</v>
      </c>
      <c r="B124" s="11" t="s">
        <v>218</v>
      </c>
      <c r="C124" s="12">
        <v>198802.85</v>
      </c>
      <c r="D124" s="13"/>
      <c r="E124" s="13">
        <v>14995.75</v>
      </c>
      <c r="F124" s="13"/>
      <c r="G124" s="13"/>
      <c r="H124" s="7">
        <f t="shared" si="1"/>
        <v>213798.6</v>
      </c>
    </row>
    <row r="125" spans="1:8" x14ac:dyDescent="0.3">
      <c r="A125" s="10" t="s">
        <v>219</v>
      </c>
      <c r="B125" s="11" t="s">
        <v>220</v>
      </c>
      <c r="C125" s="12">
        <v>1908.9</v>
      </c>
      <c r="D125" s="13"/>
      <c r="E125" s="13"/>
      <c r="F125" s="13"/>
      <c r="G125" s="13"/>
      <c r="H125" s="7">
        <f t="shared" si="1"/>
        <v>1908.9</v>
      </c>
    </row>
    <row r="126" spans="1:8" x14ac:dyDescent="0.3">
      <c r="A126" s="10" t="s">
        <v>221</v>
      </c>
      <c r="B126" s="11" t="s">
        <v>222</v>
      </c>
      <c r="C126" s="12">
        <v>1702.61</v>
      </c>
      <c r="D126" s="13"/>
      <c r="E126" s="13"/>
      <c r="F126" s="13"/>
      <c r="G126" s="13"/>
      <c r="H126" s="7">
        <f t="shared" si="1"/>
        <v>1702.61</v>
      </c>
    </row>
    <row r="127" spans="1:8" x14ac:dyDescent="0.3">
      <c r="A127" s="10" t="s">
        <v>223</v>
      </c>
      <c r="B127" s="11" t="s">
        <v>224</v>
      </c>
      <c r="C127" s="12">
        <v>7194.35</v>
      </c>
      <c r="D127" s="13"/>
      <c r="E127" s="13"/>
      <c r="F127" s="13"/>
      <c r="G127" s="13"/>
      <c r="H127" s="7">
        <f t="shared" si="1"/>
        <v>7194.35</v>
      </c>
    </row>
    <row r="128" spans="1:8" x14ac:dyDescent="0.3">
      <c r="A128" s="10" t="s">
        <v>225</v>
      </c>
      <c r="B128" s="11" t="s">
        <v>226</v>
      </c>
      <c r="C128" s="12">
        <v>18790.14</v>
      </c>
      <c r="D128" s="13"/>
      <c r="E128" s="13">
        <v>11998.91</v>
      </c>
      <c r="F128" s="13"/>
      <c r="G128" s="13"/>
      <c r="H128" s="7">
        <f t="shared" si="1"/>
        <v>30789.05</v>
      </c>
    </row>
    <row r="129" spans="1:8" x14ac:dyDescent="0.3">
      <c r="A129" s="10">
        <v>2712001</v>
      </c>
      <c r="B129" s="11" t="s">
        <v>451</v>
      </c>
      <c r="C129" s="12">
        <v>2809</v>
      </c>
      <c r="D129" s="13"/>
      <c r="E129" s="13">
        <v>896.85</v>
      </c>
      <c r="F129" s="13"/>
      <c r="G129" s="13"/>
      <c r="H129" s="7">
        <f t="shared" si="1"/>
        <v>3705.85</v>
      </c>
    </row>
    <row r="130" spans="1:8" x14ac:dyDescent="0.3">
      <c r="A130" s="10" t="s">
        <v>227</v>
      </c>
      <c r="B130" s="11" t="s">
        <v>228</v>
      </c>
      <c r="C130" s="12">
        <v>7170.55</v>
      </c>
      <c r="D130" s="13"/>
      <c r="E130" s="13"/>
      <c r="F130" s="13"/>
      <c r="G130" s="13"/>
      <c r="H130" s="7">
        <f t="shared" si="1"/>
        <v>7170.55</v>
      </c>
    </row>
    <row r="131" spans="1:8" x14ac:dyDescent="0.3">
      <c r="A131" s="10" t="s">
        <v>229</v>
      </c>
      <c r="B131" s="11" t="s">
        <v>230</v>
      </c>
      <c r="C131" s="12">
        <v>6385.62</v>
      </c>
      <c r="D131" s="13"/>
      <c r="E131" s="13"/>
      <c r="F131" s="13"/>
      <c r="G131" s="13"/>
      <c r="H131" s="7">
        <f t="shared" si="1"/>
        <v>6385.62</v>
      </c>
    </row>
    <row r="132" spans="1:8" x14ac:dyDescent="0.3">
      <c r="A132" s="10" t="s">
        <v>231</v>
      </c>
      <c r="B132" s="11" t="s">
        <v>232</v>
      </c>
      <c r="C132" s="12">
        <v>9024.69</v>
      </c>
      <c r="D132" s="13"/>
      <c r="E132" s="13"/>
      <c r="F132" s="13"/>
      <c r="G132" s="13"/>
      <c r="H132" s="7">
        <f t="shared" si="1"/>
        <v>9024.69</v>
      </c>
    </row>
    <row r="133" spans="1:8" x14ac:dyDescent="0.3">
      <c r="A133" s="10" t="s">
        <v>233</v>
      </c>
      <c r="B133" s="11" t="s">
        <v>234</v>
      </c>
      <c r="C133" s="12">
        <v>88788.51</v>
      </c>
      <c r="D133" s="13"/>
      <c r="E133" s="13">
        <v>138239.38</v>
      </c>
      <c r="F133" s="13"/>
      <c r="G133" s="13"/>
      <c r="H133" s="7">
        <f t="shared" ref="H133:H198" si="2">SUM(C133:G133)</f>
        <v>227027.89</v>
      </c>
    </row>
    <row r="134" spans="1:8" x14ac:dyDescent="0.3">
      <c r="A134" s="10" t="s">
        <v>235</v>
      </c>
      <c r="B134" s="11" t="s">
        <v>236</v>
      </c>
      <c r="C134" s="12">
        <v>365184.2</v>
      </c>
      <c r="D134" s="13"/>
      <c r="E134" s="13"/>
      <c r="F134" s="13"/>
      <c r="G134" s="13">
        <v>44656.5</v>
      </c>
      <c r="H134" s="7">
        <f t="shared" si="2"/>
        <v>409840.7</v>
      </c>
    </row>
    <row r="135" spans="1:8" x14ac:dyDescent="0.3">
      <c r="A135" s="10" t="s">
        <v>237</v>
      </c>
      <c r="B135" s="11" t="s">
        <v>238</v>
      </c>
      <c r="C135" s="12">
        <v>59192.47</v>
      </c>
      <c r="D135" s="13"/>
      <c r="E135" s="13">
        <v>23813.21</v>
      </c>
      <c r="F135" s="13"/>
      <c r="G135" s="13"/>
      <c r="H135" s="7">
        <f t="shared" si="2"/>
        <v>83005.679999999993</v>
      </c>
    </row>
    <row r="136" spans="1:8" x14ac:dyDescent="0.3">
      <c r="A136" s="10">
        <v>3513001</v>
      </c>
      <c r="B136" s="11" t="s">
        <v>461</v>
      </c>
      <c r="C136" s="12">
        <v>3413.12</v>
      </c>
      <c r="D136" s="13"/>
      <c r="E136" s="13"/>
      <c r="F136" s="13"/>
      <c r="G136" s="13"/>
      <c r="H136" s="7">
        <f t="shared" si="2"/>
        <v>3413.12</v>
      </c>
    </row>
    <row r="137" spans="1:8" x14ac:dyDescent="0.3">
      <c r="A137" s="14" t="s">
        <v>462</v>
      </c>
      <c r="B137" s="11" t="s">
        <v>463</v>
      </c>
      <c r="C137" s="12">
        <v>904.92</v>
      </c>
      <c r="D137" s="13"/>
      <c r="E137" s="13"/>
      <c r="F137" s="13"/>
      <c r="G137" s="13"/>
      <c r="H137" s="7">
        <f t="shared" si="2"/>
        <v>904.92</v>
      </c>
    </row>
    <row r="138" spans="1:8" x14ac:dyDescent="0.3">
      <c r="A138" s="10" t="s">
        <v>239</v>
      </c>
      <c r="B138" s="11" t="s">
        <v>240</v>
      </c>
      <c r="C138" s="12">
        <v>43160.59</v>
      </c>
      <c r="D138" s="13"/>
      <c r="E138" s="13">
        <v>11286.79</v>
      </c>
      <c r="F138" s="13"/>
      <c r="G138" s="13"/>
      <c r="H138" s="7">
        <f t="shared" si="2"/>
        <v>54447.38</v>
      </c>
    </row>
    <row r="139" spans="1:8" x14ac:dyDescent="0.3">
      <c r="A139" s="10" t="s">
        <v>241</v>
      </c>
      <c r="B139" s="11" t="s">
        <v>242</v>
      </c>
      <c r="C139" s="12">
        <v>10894.89</v>
      </c>
      <c r="D139" s="13"/>
      <c r="E139" s="13"/>
      <c r="F139" s="13"/>
      <c r="G139" s="13"/>
      <c r="H139" s="7">
        <f t="shared" si="2"/>
        <v>10894.89</v>
      </c>
    </row>
    <row r="140" spans="1:8" x14ac:dyDescent="0.3">
      <c r="A140" s="10" t="s">
        <v>243</v>
      </c>
      <c r="B140" s="11" t="s">
        <v>244</v>
      </c>
      <c r="C140" s="12">
        <v>1866.47</v>
      </c>
      <c r="D140" s="13"/>
      <c r="E140" s="13"/>
      <c r="F140" s="13"/>
      <c r="G140" s="13"/>
      <c r="H140" s="7">
        <f t="shared" si="2"/>
        <v>1866.47</v>
      </c>
    </row>
    <row r="141" spans="1:8" x14ac:dyDescent="0.3">
      <c r="A141" s="10" t="s">
        <v>245</v>
      </c>
      <c r="B141" s="11" t="s">
        <v>246</v>
      </c>
      <c r="C141" s="12">
        <v>78443.62</v>
      </c>
      <c r="D141" s="13"/>
      <c r="E141" s="13">
        <v>10420.92</v>
      </c>
      <c r="F141" s="13"/>
      <c r="G141" s="13"/>
      <c r="H141" s="7">
        <f t="shared" si="2"/>
        <v>88864.54</v>
      </c>
    </row>
    <row r="142" spans="1:8" ht="26" x14ac:dyDescent="0.3">
      <c r="A142" s="10" t="s">
        <v>247</v>
      </c>
      <c r="B142" s="11" t="s">
        <v>248</v>
      </c>
      <c r="C142" s="12">
        <v>5248.72</v>
      </c>
      <c r="D142" s="13"/>
      <c r="E142" s="13"/>
      <c r="F142" s="13"/>
      <c r="G142" s="13"/>
      <c r="H142" s="7">
        <f t="shared" si="2"/>
        <v>5248.72</v>
      </c>
    </row>
    <row r="143" spans="1:8" x14ac:dyDescent="0.3">
      <c r="A143" s="10" t="s">
        <v>249</v>
      </c>
      <c r="B143" s="11" t="s">
        <v>250</v>
      </c>
      <c r="C143" s="12">
        <v>26444.52</v>
      </c>
      <c r="D143" s="13">
        <v>704.78</v>
      </c>
      <c r="E143" s="13">
        <v>4999.25</v>
      </c>
      <c r="F143" s="13"/>
      <c r="G143" s="13"/>
      <c r="H143" s="7">
        <f t="shared" si="2"/>
        <v>32148.55</v>
      </c>
    </row>
    <row r="144" spans="1:8" x14ac:dyDescent="0.3">
      <c r="A144" s="10">
        <v>2613006</v>
      </c>
      <c r="B144" s="11" t="s">
        <v>469</v>
      </c>
      <c r="C144" s="12">
        <v>2888.43</v>
      </c>
      <c r="D144" s="13"/>
      <c r="E144" s="13"/>
      <c r="F144" s="13"/>
      <c r="G144" s="13"/>
      <c r="H144" s="7">
        <f t="shared" si="2"/>
        <v>2888.43</v>
      </c>
    </row>
    <row r="145" spans="1:8" ht="26" x14ac:dyDescent="0.3">
      <c r="A145" s="10" t="s">
        <v>251</v>
      </c>
      <c r="B145" s="11" t="s">
        <v>252</v>
      </c>
      <c r="C145" s="12">
        <v>8963.09</v>
      </c>
      <c r="D145" s="13"/>
      <c r="E145" s="13">
        <v>1998.53</v>
      </c>
      <c r="F145" s="13"/>
      <c r="G145" s="13"/>
      <c r="H145" s="7">
        <f t="shared" si="2"/>
        <v>10961.62</v>
      </c>
    </row>
    <row r="146" spans="1:8" x14ac:dyDescent="0.3">
      <c r="A146" s="10" t="s">
        <v>253</v>
      </c>
      <c r="B146" s="11" t="s">
        <v>254</v>
      </c>
      <c r="C146" s="12">
        <v>24579.23</v>
      </c>
      <c r="D146" s="13"/>
      <c r="E146" s="13"/>
      <c r="F146" s="13"/>
      <c r="G146" s="13"/>
      <c r="H146" s="7">
        <f t="shared" si="2"/>
        <v>24579.23</v>
      </c>
    </row>
    <row r="147" spans="1:8" x14ac:dyDescent="0.3">
      <c r="A147" s="10" t="s">
        <v>255</v>
      </c>
      <c r="B147" s="11" t="s">
        <v>256</v>
      </c>
      <c r="C147" s="12">
        <v>16199.13</v>
      </c>
      <c r="D147" s="13"/>
      <c r="E147" s="13">
        <v>1994.7</v>
      </c>
      <c r="F147" s="13"/>
      <c r="G147" s="13"/>
      <c r="H147" s="7">
        <f t="shared" si="2"/>
        <v>18193.829999999998</v>
      </c>
    </row>
    <row r="148" spans="1:8" x14ac:dyDescent="0.3">
      <c r="A148" s="10" t="s">
        <v>257</v>
      </c>
      <c r="B148" s="11" t="s">
        <v>258</v>
      </c>
      <c r="C148" s="12">
        <v>10958.23</v>
      </c>
      <c r="D148" s="13"/>
      <c r="E148" s="13">
        <v>6999.75</v>
      </c>
      <c r="F148" s="13"/>
      <c r="G148" s="13"/>
      <c r="H148" s="7">
        <f t="shared" si="2"/>
        <v>17957.98</v>
      </c>
    </row>
    <row r="149" spans="1:8" x14ac:dyDescent="0.3">
      <c r="A149" s="10" t="s">
        <v>259</v>
      </c>
      <c r="B149" s="11" t="s">
        <v>260</v>
      </c>
      <c r="C149" s="12">
        <v>1881.41</v>
      </c>
      <c r="D149" s="13"/>
      <c r="E149" s="13"/>
      <c r="F149" s="13"/>
      <c r="G149" s="13"/>
      <c r="H149" s="7">
        <f t="shared" si="2"/>
        <v>1881.41</v>
      </c>
    </row>
    <row r="150" spans="1:8" x14ac:dyDescent="0.3">
      <c r="A150" s="10" t="s">
        <v>261</v>
      </c>
      <c r="B150" s="11" t="s">
        <v>262</v>
      </c>
      <c r="C150" s="12">
        <v>97166.81</v>
      </c>
      <c r="D150" s="13"/>
      <c r="E150" s="13">
        <v>37123.480000000003</v>
      </c>
      <c r="F150" s="13"/>
      <c r="G150" s="13"/>
      <c r="H150" s="7">
        <f t="shared" si="2"/>
        <v>134290.29</v>
      </c>
    </row>
    <row r="151" spans="1:8" x14ac:dyDescent="0.3">
      <c r="A151" s="10" t="s">
        <v>263</v>
      </c>
      <c r="B151" s="11" t="s">
        <v>264</v>
      </c>
      <c r="C151" s="12">
        <v>719.09</v>
      </c>
      <c r="D151" s="13"/>
      <c r="E151" s="13"/>
      <c r="F151" s="13"/>
      <c r="G151" s="13"/>
      <c r="H151" s="7">
        <f t="shared" si="2"/>
        <v>719.09</v>
      </c>
    </row>
    <row r="152" spans="1:8" x14ac:dyDescent="0.3">
      <c r="A152" s="10" t="s">
        <v>265</v>
      </c>
      <c r="B152" s="11" t="s">
        <v>266</v>
      </c>
      <c r="C152" s="12">
        <v>93765.4</v>
      </c>
      <c r="D152" s="13">
        <v>1111.44</v>
      </c>
      <c r="E152" s="13"/>
      <c r="F152" s="13"/>
      <c r="G152" s="13"/>
      <c r="H152" s="7">
        <f t="shared" si="2"/>
        <v>94876.84</v>
      </c>
    </row>
    <row r="153" spans="1:8" x14ac:dyDescent="0.3">
      <c r="A153" s="10" t="s">
        <v>267</v>
      </c>
      <c r="B153" s="11" t="s">
        <v>268</v>
      </c>
      <c r="C153" s="12">
        <v>211506.6</v>
      </c>
      <c r="D153" s="13"/>
      <c r="E153" s="13">
        <v>148214.76</v>
      </c>
      <c r="F153" s="13"/>
      <c r="G153" s="13"/>
      <c r="H153" s="7">
        <f t="shared" si="2"/>
        <v>359721.36</v>
      </c>
    </row>
    <row r="154" spans="1:8" x14ac:dyDescent="0.3">
      <c r="A154" s="10" t="s">
        <v>269</v>
      </c>
      <c r="B154" s="11" t="s">
        <v>270</v>
      </c>
      <c r="C154" s="12">
        <v>11499.41</v>
      </c>
      <c r="D154" s="13"/>
      <c r="E154" s="13">
        <v>821.78</v>
      </c>
      <c r="F154" s="13"/>
      <c r="G154" s="13"/>
      <c r="H154" s="7">
        <f t="shared" si="2"/>
        <v>12321.19</v>
      </c>
    </row>
    <row r="155" spans="1:8" x14ac:dyDescent="0.3">
      <c r="A155" s="10" t="s">
        <v>271</v>
      </c>
      <c r="B155" s="11" t="s">
        <v>272</v>
      </c>
      <c r="C155" s="12">
        <v>7661.25</v>
      </c>
      <c r="D155" s="13"/>
      <c r="E155" s="13"/>
      <c r="F155" s="13"/>
      <c r="G155" s="13"/>
      <c r="H155" s="7">
        <f t="shared" si="2"/>
        <v>7661.25</v>
      </c>
    </row>
    <row r="156" spans="1:8" x14ac:dyDescent="0.3">
      <c r="A156" s="10" t="s">
        <v>273</v>
      </c>
      <c r="B156" s="11" t="s">
        <v>274</v>
      </c>
      <c r="C156" s="12">
        <v>47990.31</v>
      </c>
      <c r="D156" s="13"/>
      <c r="E156" s="13">
        <v>18396.7</v>
      </c>
      <c r="F156" s="13">
        <v>260.86</v>
      </c>
      <c r="G156" s="13"/>
      <c r="H156" s="7">
        <f t="shared" si="2"/>
        <v>66647.87</v>
      </c>
    </row>
    <row r="157" spans="1:8" x14ac:dyDescent="0.3">
      <c r="A157" s="10" t="s">
        <v>275</v>
      </c>
      <c r="B157" s="11" t="s">
        <v>276</v>
      </c>
      <c r="C157" s="12">
        <v>6919.02</v>
      </c>
      <c r="D157" s="13"/>
      <c r="E157" s="13">
        <v>4999.25</v>
      </c>
      <c r="F157" s="13"/>
      <c r="G157" s="13"/>
      <c r="H157" s="7">
        <f t="shared" si="2"/>
        <v>11918.27</v>
      </c>
    </row>
    <row r="158" spans="1:8" x14ac:dyDescent="0.3">
      <c r="A158" s="10" t="s">
        <v>277</v>
      </c>
      <c r="B158" s="11" t="s">
        <v>278</v>
      </c>
      <c r="C158" s="12">
        <v>60300.94</v>
      </c>
      <c r="D158" s="13">
        <v>528.01</v>
      </c>
      <c r="E158" s="13">
        <v>12295.96</v>
      </c>
      <c r="F158" s="13"/>
      <c r="G158" s="13"/>
      <c r="H158" s="7">
        <f t="shared" si="2"/>
        <v>73124.91</v>
      </c>
    </row>
    <row r="159" spans="1:8" x14ac:dyDescent="0.3">
      <c r="A159" s="10" t="s">
        <v>279</v>
      </c>
      <c r="B159" s="11" t="s">
        <v>280</v>
      </c>
      <c r="C159" s="12">
        <v>75864.789999999994</v>
      </c>
      <c r="D159" s="13"/>
      <c r="E159" s="13">
        <v>22999.64</v>
      </c>
      <c r="F159" s="13"/>
      <c r="G159" s="13"/>
      <c r="H159" s="7">
        <f t="shared" si="2"/>
        <v>98864.43</v>
      </c>
    </row>
    <row r="160" spans="1:8" x14ac:dyDescent="0.3">
      <c r="A160" s="10" t="s">
        <v>281</v>
      </c>
      <c r="B160" s="11" t="s">
        <v>282</v>
      </c>
      <c r="C160" s="12">
        <v>1172.72</v>
      </c>
      <c r="D160" s="13"/>
      <c r="E160" s="13"/>
      <c r="F160" s="13"/>
      <c r="G160" s="13"/>
      <c r="H160" s="7">
        <f t="shared" si="2"/>
        <v>1172.72</v>
      </c>
    </row>
    <row r="161" spans="1:8" x14ac:dyDescent="0.3">
      <c r="A161" s="10" t="s">
        <v>283</v>
      </c>
      <c r="B161" s="11" t="s">
        <v>284</v>
      </c>
      <c r="C161" s="12">
        <v>13286.89</v>
      </c>
      <c r="D161" s="13"/>
      <c r="E161" s="13"/>
      <c r="F161" s="13"/>
      <c r="G161" s="13"/>
      <c r="H161" s="7">
        <f t="shared" si="2"/>
        <v>13286.89</v>
      </c>
    </row>
    <row r="162" spans="1:8" x14ac:dyDescent="0.3">
      <c r="A162" s="10" t="s">
        <v>285</v>
      </c>
      <c r="B162" s="11" t="s">
        <v>286</v>
      </c>
      <c r="C162" s="12">
        <v>38865.03</v>
      </c>
      <c r="D162" s="13"/>
      <c r="E162" s="13">
        <v>4494.41</v>
      </c>
      <c r="F162" s="13"/>
      <c r="G162" s="13"/>
      <c r="H162" s="7">
        <f t="shared" si="2"/>
        <v>43359.44</v>
      </c>
    </row>
    <row r="163" spans="1:8" x14ac:dyDescent="0.3">
      <c r="A163" s="10" t="s">
        <v>287</v>
      </c>
      <c r="B163" s="11" t="s">
        <v>288</v>
      </c>
      <c r="C163" s="12">
        <v>14692.78</v>
      </c>
      <c r="D163" s="13"/>
      <c r="E163" s="13">
        <v>1789.91</v>
      </c>
      <c r="F163" s="13"/>
      <c r="G163" s="13"/>
      <c r="H163" s="7">
        <f t="shared" si="2"/>
        <v>16482.690000000002</v>
      </c>
    </row>
    <row r="164" spans="1:8" x14ac:dyDescent="0.3">
      <c r="A164" s="10" t="s">
        <v>289</v>
      </c>
      <c r="B164" s="11" t="s">
        <v>290</v>
      </c>
      <c r="C164" s="12">
        <v>17607.810000000001</v>
      </c>
      <c r="D164" s="13"/>
      <c r="E164" s="13">
        <v>10995.6</v>
      </c>
      <c r="F164" s="13"/>
      <c r="G164" s="13"/>
      <c r="H164" s="7">
        <f t="shared" si="2"/>
        <v>28603.410000000003</v>
      </c>
    </row>
    <row r="165" spans="1:8" x14ac:dyDescent="0.3">
      <c r="A165" s="10" t="s">
        <v>291</v>
      </c>
      <c r="B165" s="11" t="s">
        <v>292</v>
      </c>
      <c r="C165" s="12">
        <v>104534.86</v>
      </c>
      <c r="D165" s="13">
        <v>386.11</v>
      </c>
      <c r="E165" s="13">
        <v>35156.089999999997</v>
      </c>
      <c r="F165" s="13">
        <v>558.36</v>
      </c>
      <c r="G165" s="13"/>
      <c r="H165" s="7">
        <f t="shared" si="2"/>
        <v>140635.41999999998</v>
      </c>
    </row>
    <row r="166" spans="1:8" ht="26" x14ac:dyDescent="0.3">
      <c r="A166" s="10" t="s">
        <v>293</v>
      </c>
      <c r="B166" s="11" t="s">
        <v>294</v>
      </c>
      <c r="C166" s="12">
        <v>11617.68</v>
      </c>
      <c r="D166" s="13"/>
      <c r="E166" s="13"/>
      <c r="F166" s="13"/>
      <c r="G166" s="13"/>
      <c r="H166" s="7">
        <f t="shared" si="2"/>
        <v>11617.68</v>
      </c>
    </row>
    <row r="167" spans="1:8" x14ac:dyDescent="0.3">
      <c r="A167" s="10" t="s">
        <v>295</v>
      </c>
      <c r="B167" s="11" t="s">
        <v>296</v>
      </c>
      <c r="C167" s="12">
        <v>144973.03</v>
      </c>
      <c r="D167" s="13"/>
      <c r="E167" s="13">
        <v>9998.18</v>
      </c>
      <c r="F167" s="13">
        <v>177.48</v>
      </c>
      <c r="G167" s="13"/>
      <c r="H167" s="7">
        <f t="shared" si="2"/>
        <v>155148.69</v>
      </c>
    </row>
    <row r="168" spans="1:8" x14ac:dyDescent="0.3">
      <c r="A168" s="10" t="s">
        <v>297</v>
      </c>
      <c r="B168" s="11" t="s">
        <v>298</v>
      </c>
      <c r="C168" s="12">
        <v>5470.61</v>
      </c>
      <c r="D168" s="13"/>
      <c r="E168" s="13"/>
      <c r="F168" s="13"/>
      <c r="G168" s="13"/>
      <c r="H168" s="7">
        <f t="shared" si="2"/>
        <v>5470.61</v>
      </c>
    </row>
    <row r="169" spans="1:8" x14ac:dyDescent="0.3">
      <c r="A169" s="10" t="s">
        <v>299</v>
      </c>
      <c r="B169" s="11" t="s">
        <v>300</v>
      </c>
      <c r="C169" s="12">
        <v>102480.35</v>
      </c>
      <c r="D169" s="13"/>
      <c r="E169" s="13"/>
      <c r="F169" s="13"/>
      <c r="G169" s="13"/>
      <c r="H169" s="7">
        <f t="shared" si="2"/>
        <v>102480.35</v>
      </c>
    </row>
    <row r="170" spans="1:8" x14ac:dyDescent="0.3">
      <c r="A170" s="10" t="s">
        <v>301</v>
      </c>
      <c r="B170" s="11" t="s">
        <v>302</v>
      </c>
      <c r="C170" s="12">
        <v>80263.009999999995</v>
      </c>
      <c r="D170" s="13"/>
      <c r="E170" s="13"/>
      <c r="F170" s="13"/>
      <c r="G170" s="13"/>
      <c r="H170" s="7">
        <f t="shared" si="2"/>
        <v>80263.009999999995</v>
      </c>
    </row>
    <row r="171" spans="1:8" ht="26" x14ac:dyDescent="0.3">
      <c r="A171" s="10" t="s">
        <v>303</v>
      </c>
      <c r="B171" s="11" t="s">
        <v>304</v>
      </c>
      <c r="C171" s="12"/>
      <c r="D171" s="13">
        <v>277.44</v>
      </c>
      <c r="E171" s="13"/>
      <c r="F171" s="13"/>
      <c r="G171" s="13"/>
      <c r="H171" s="7">
        <f t="shared" si="2"/>
        <v>277.44</v>
      </c>
    </row>
    <row r="172" spans="1:8" x14ac:dyDescent="0.3">
      <c r="A172" s="10" t="s">
        <v>305</v>
      </c>
      <c r="B172" s="11" t="s">
        <v>306</v>
      </c>
      <c r="C172" s="12">
        <v>53054.879999999997</v>
      </c>
      <c r="D172" s="13"/>
      <c r="E172" s="13">
        <v>48406.91</v>
      </c>
      <c r="F172" s="13"/>
      <c r="G172" s="13"/>
      <c r="H172" s="7">
        <f t="shared" si="2"/>
        <v>101461.79000000001</v>
      </c>
    </row>
    <row r="173" spans="1:8" x14ac:dyDescent="0.3">
      <c r="A173" s="10" t="s">
        <v>307</v>
      </c>
      <c r="B173" s="11" t="s">
        <v>308</v>
      </c>
      <c r="C173" s="12">
        <v>5229.6099999999997</v>
      </c>
      <c r="D173" s="13"/>
      <c r="E173" s="13"/>
      <c r="F173" s="13"/>
      <c r="G173" s="13"/>
      <c r="H173" s="7">
        <f t="shared" si="2"/>
        <v>5229.6099999999997</v>
      </c>
    </row>
    <row r="174" spans="1:8" x14ac:dyDescent="0.3">
      <c r="A174" s="10" t="s">
        <v>309</v>
      </c>
      <c r="B174" s="11" t="s">
        <v>310</v>
      </c>
      <c r="C174" s="12">
        <v>90632.11</v>
      </c>
      <c r="D174" s="13"/>
      <c r="E174" s="13">
        <v>11891.27</v>
      </c>
      <c r="F174" s="13"/>
      <c r="G174" s="13"/>
      <c r="H174" s="7">
        <f t="shared" si="2"/>
        <v>102523.38</v>
      </c>
    </row>
    <row r="175" spans="1:8" x14ac:dyDescent="0.3">
      <c r="A175" s="10" t="s">
        <v>311</v>
      </c>
      <c r="B175" s="11" t="s">
        <v>312</v>
      </c>
      <c r="C175" s="12">
        <v>7383.3</v>
      </c>
      <c r="D175" s="13"/>
      <c r="E175" s="13"/>
      <c r="F175" s="13"/>
      <c r="G175" s="13"/>
      <c r="H175" s="7">
        <f t="shared" si="2"/>
        <v>7383.3</v>
      </c>
    </row>
    <row r="176" spans="1:8" x14ac:dyDescent="0.3">
      <c r="A176" s="10" t="s">
        <v>313</v>
      </c>
      <c r="B176" s="11" t="s">
        <v>314</v>
      </c>
      <c r="C176" s="12">
        <v>23046.41</v>
      </c>
      <c r="D176" s="13"/>
      <c r="E176" s="13">
        <v>1843.9</v>
      </c>
      <c r="F176" s="13"/>
      <c r="G176" s="13"/>
      <c r="H176" s="7">
        <f t="shared" si="2"/>
        <v>24890.31</v>
      </c>
    </row>
    <row r="177" spans="1:8" x14ac:dyDescent="0.3">
      <c r="A177" s="10" t="s">
        <v>315</v>
      </c>
      <c r="B177" s="11" t="s">
        <v>316</v>
      </c>
      <c r="C177" s="12">
        <v>5641.58</v>
      </c>
      <c r="D177" s="13"/>
      <c r="E177" s="13"/>
      <c r="F177" s="13"/>
      <c r="G177" s="13"/>
      <c r="H177" s="7">
        <f t="shared" si="2"/>
        <v>5641.58</v>
      </c>
    </row>
    <row r="178" spans="1:8" x14ac:dyDescent="0.3">
      <c r="A178" s="10" t="s">
        <v>317</v>
      </c>
      <c r="B178" s="11" t="s">
        <v>318</v>
      </c>
      <c r="C178" s="12">
        <v>75237.73</v>
      </c>
      <c r="D178" s="13"/>
      <c r="E178" s="13"/>
      <c r="F178" s="13"/>
      <c r="G178" s="13">
        <v>8438.6</v>
      </c>
      <c r="H178" s="7">
        <f t="shared" si="2"/>
        <v>83676.33</v>
      </c>
    </row>
    <row r="179" spans="1:8" x14ac:dyDescent="0.3">
      <c r="A179" s="10" t="s">
        <v>319</v>
      </c>
      <c r="B179" s="11" t="s">
        <v>320</v>
      </c>
      <c r="C179" s="12">
        <v>9585.1200000000008</v>
      </c>
      <c r="D179" s="13"/>
      <c r="E179" s="13"/>
      <c r="F179" s="13"/>
      <c r="G179" s="13"/>
      <c r="H179" s="7">
        <f t="shared" si="2"/>
        <v>9585.1200000000008</v>
      </c>
    </row>
    <row r="180" spans="1:8" x14ac:dyDescent="0.3">
      <c r="A180" s="10" t="s">
        <v>321</v>
      </c>
      <c r="B180" s="11" t="s">
        <v>322</v>
      </c>
      <c r="C180" s="12">
        <v>6933.9</v>
      </c>
      <c r="D180" s="13"/>
      <c r="E180" s="13"/>
      <c r="F180" s="13"/>
      <c r="G180" s="13"/>
      <c r="H180" s="7">
        <f t="shared" si="2"/>
        <v>6933.9</v>
      </c>
    </row>
    <row r="181" spans="1:8" x14ac:dyDescent="0.3">
      <c r="A181" s="10" t="s">
        <v>323</v>
      </c>
      <c r="B181" s="11" t="s">
        <v>324</v>
      </c>
      <c r="C181" s="12">
        <v>23156.05</v>
      </c>
      <c r="D181" s="13"/>
      <c r="E181" s="13"/>
      <c r="F181" s="13"/>
      <c r="G181" s="13"/>
      <c r="H181" s="7">
        <f t="shared" si="2"/>
        <v>23156.05</v>
      </c>
    </row>
    <row r="182" spans="1:8" x14ac:dyDescent="0.3">
      <c r="A182" s="10" t="s">
        <v>325</v>
      </c>
      <c r="B182" s="11" t="s">
        <v>326</v>
      </c>
      <c r="C182" s="12">
        <v>9222.4599999999991</v>
      </c>
      <c r="D182" s="13"/>
      <c r="E182" s="13"/>
      <c r="F182" s="13"/>
      <c r="G182" s="13"/>
      <c r="H182" s="7">
        <f t="shared" si="2"/>
        <v>9222.4599999999991</v>
      </c>
    </row>
    <row r="183" spans="1:8" x14ac:dyDescent="0.3">
      <c r="A183" s="10" t="s">
        <v>327</v>
      </c>
      <c r="B183" s="11" t="s">
        <v>328</v>
      </c>
      <c r="C183" s="12">
        <v>1063651.2</v>
      </c>
      <c r="D183" s="13">
        <v>3598.01</v>
      </c>
      <c r="E183" s="13">
        <v>29499.759999999998</v>
      </c>
      <c r="F183" s="13"/>
      <c r="G183" s="13">
        <v>99980</v>
      </c>
      <c r="H183" s="7">
        <f t="shared" si="2"/>
        <v>1196728.97</v>
      </c>
    </row>
    <row r="184" spans="1:8" x14ac:dyDescent="0.3">
      <c r="A184" s="10">
        <v>2616024</v>
      </c>
      <c r="B184" s="11" t="s">
        <v>470</v>
      </c>
      <c r="C184" s="12">
        <v>3649.9</v>
      </c>
      <c r="D184" s="13"/>
      <c r="E184" s="13"/>
      <c r="F184" s="13"/>
      <c r="G184" s="13"/>
      <c r="H184" s="7">
        <f t="shared" si="2"/>
        <v>3649.9</v>
      </c>
    </row>
    <row r="185" spans="1:8" x14ac:dyDescent="0.3">
      <c r="A185" s="10" t="s">
        <v>329</v>
      </c>
      <c r="B185" s="11" t="s">
        <v>330</v>
      </c>
      <c r="C185" s="12">
        <v>6758.62</v>
      </c>
      <c r="D185" s="13"/>
      <c r="E185" s="13"/>
      <c r="F185" s="13"/>
      <c r="G185" s="13"/>
      <c r="H185" s="7">
        <f t="shared" si="2"/>
        <v>6758.62</v>
      </c>
    </row>
    <row r="186" spans="1:8" x14ac:dyDescent="0.3">
      <c r="A186" s="10" t="s">
        <v>331</v>
      </c>
      <c r="B186" s="11" t="s">
        <v>332</v>
      </c>
      <c r="C186" s="12">
        <v>8014.62</v>
      </c>
      <c r="D186" s="13"/>
      <c r="E186" s="13"/>
      <c r="F186" s="13"/>
      <c r="G186" s="13"/>
      <c r="H186" s="7">
        <f t="shared" si="2"/>
        <v>8014.62</v>
      </c>
    </row>
    <row r="187" spans="1:8" x14ac:dyDescent="0.3">
      <c r="A187" s="10" t="s">
        <v>333</v>
      </c>
      <c r="B187" s="11" t="s">
        <v>334</v>
      </c>
      <c r="C187" s="12">
        <v>41614.800000000003</v>
      </c>
      <c r="D187" s="13">
        <v>436.84</v>
      </c>
      <c r="E187" s="13">
        <v>5816.64</v>
      </c>
      <c r="F187" s="13"/>
      <c r="G187" s="13"/>
      <c r="H187" s="7">
        <f>SUM(C187:G187)</f>
        <v>47868.28</v>
      </c>
    </row>
    <row r="188" spans="1:8" x14ac:dyDescent="0.3">
      <c r="A188" s="10" t="s">
        <v>335</v>
      </c>
      <c r="B188" s="11" t="s">
        <v>336</v>
      </c>
      <c r="C188" s="12">
        <v>167427.81</v>
      </c>
      <c r="D188" s="13">
        <v>612.17999999999995</v>
      </c>
      <c r="E188" s="13"/>
      <c r="F188" s="13"/>
      <c r="G188" s="13"/>
      <c r="H188" s="7">
        <f t="shared" si="2"/>
        <v>168039.99</v>
      </c>
    </row>
    <row r="189" spans="1:8" x14ac:dyDescent="0.3">
      <c r="A189" s="10" t="s">
        <v>337</v>
      </c>
      <c r="B189" s="11" t="s">
        <v>338</v>
      </c>
      <c r="C189" s="12">
        <v>30916.12</v>
      </c>
      <c r="D189" s="13"/>
      <c r="E189" s="13"/>
      <c r="F189" s="13"/>
      <c r="G189" s="13"/>
      <c r="H189" s="7">
        <f t="shared" si="2"/>
        <v>30916.12</v>
      </c>
    </row>
    <row r="190" spans="1:8" x14ac:dyDescent="0.3">
      <c r="A190" s="10" t="s">
        <v>339</v>
      </c>
      <c r="B190" s="11" t="s">
        <v>340</v>
      </c>
      <c r="C190" s="12">
        <v>203682.63</v>
      </c>
      <c r="D190" s="13"/>
      <c r="E190" s="13">
        <v>163292.06</v>
      </c>
      <c r="F190" s="13"/>
      <c r="G190" s="13"/>
      <c r="H190" s="7">
        <f t="shared" si="2"/>
        <v>366974.69</v>
      </c>
    </row>
    <row r="191" spans="1:8" x14ac:dyDescent="0.3">
      <c r="A191" s="10" t="s">
        <v>341</v>
      </c>
      <c r="B191" s="11" t="s">
        <v>342</v>
      </c>
      <c r="C191" s="12">
        <v>12975.81</v>
      </c>
      <c r="D191" s="13"/>
      <c r="E191" s="13"/>
      <c r="F191" s="13"/>
      <c r="G191" s="13"/>
      <c r="H191" s="7">
        <f t="shared" si="2"/>
        <v>12975.81</v>
      </c>
    </row>
    <row r="192" spans="1:8" x14ac:dyDescent="0.3">
      <c r="A192" s="10" t="s">
        <v>343</v>
      </c>
      <c r="B192" s="11" t="s">
        <v>344</v>
      </c>
      <c r="C192" s="12">
        <v>6014.21</v>
      </c>
      <c r="D192" s="13"/>
      <c r="E192" s="13"/>
      <c r="F192" s="13"/>
      <c r="G192" s="13"/>
      <c r="H192" s="7">
        <f t="shared" si="2"/>
        <v>6014.21</v>
      </c>
    </row>
    <row r="193" spans="1:8" x14ac:dyDescent="0.3">
      <c r="A193" s="10" t="s">
        <v>345</v>
      </c>
      <c r="B193" s="11" t="s">
        <v>346</v>
      </c>
      <c r="C193" s="12">
        <v>26029.72</v>
      </c>
      <c r="D193" s="13"/>
      <c r="E193" s="13"/>
      <c r="F193" s="13"/>
      <c r="G193" s="13"/>
      <c r="H193" s="7">
        <f t="shared" si="2"/>
        <v>26029.72</v>
      </c>
    </row>
    <row r="194" spans="1:8" x14ac:dyDescent="0.3">
      <c r="A194" s="10" t="s">
        <v>347</v>
      </c>
      <c r="B194" s="11" t="s">
        <v>348</v>
      </c>
      <c r="C194" s="12">
        <v>167830.7</v>
      </c>
      <c r="D194" s="13"/>
      <c r="E194" s="13">
        <v>10992.05</v>
      </c>
      <c r="F194" s="13">
        <v>107.15</v>
      </c>
      <c r="G194" s="13"/>
      <c r="H194" s="7">
        <f t="shared" si="2"/>
        <v>178929.9</v>
      </c>
    </row>
    <row r="195" spans="1:8" x14ac:dyDescent="0.3">
      <c r="A195" s="10">
        <v>1519002</v>
      </c>
      <c r="B195" s="11" t="s">
        <v>468</v>
      </c>
      <c r="C195" s="12">
        <v>3517.91</v>
      </c>
      <c r="D195" s="13"/>
      <c r="E195" s="13"/>
      <c r="F195" s="13"/>
      <c r="G195" s="13"/>
      <c r="H195" s="7">
        <f t="shared" si="2"/>
        <v>3517.91</v>
      </c>
    </row>
    <row r="196" spans="1:8" x14ac:dyDescent="0.3">
      <c r="A196" s="10" t="s">
        <v>349</v>
      </c>
      <c r="B196" s="11" t="s">
        <v>350</v>
      </c>
      <c r="C196" s="12">
        <v>1265820.8</v>
      </c>
      <c r="D196" s="13"/>
      <c r="E196" s="13">
        <v>188499.21</v>
      </c>
      <c r="F196" s="13"/>
      <c r="G196" s="13"/>
      <c r="H196" s="7">
        <f t="shared" si="2"/>
        <v>1454320.01</v>
      </c>
    </row>
    <row r="197" spans="1:8" x14ac:dyDescent="0.3">
      <c r="A197" s="10" t="s">
        <v>351</v>
      </c>
      <c r="B197" s="11" t="s">
        <v>352</v>
      </c>
      <c r="C197" s="12"/>
      <c r="D197" s="13">
        <v>68.81</v>
      </c>
      <c r="E197" s="13"/>
      <c r="F197" s="13"/>
      <c r="G197" s="13"/>
      <c r="H197" s="7">
        <f t="shared" si="2"/>
        <v>68.81</v>
      </c>
    </row>
    <row r="198" spans="1:8" x14ac:dyDescent="0.3">
      <c r="A198" s="10" t="s">
        <v>353</v>
      </c>
      <c r="B198" s="11" t="s">
        <v>354</v>
      </c>
      <c r="C198" s="12">
        <v>14470.77</v>
      </c>
      <c r="D198" s="13"/>
      <c r="E198" s="13"/>
      <c r="F198" s="13"/>
      <c r="G198" s="13"/>
      <c r="H198" s="7">
        <f t="shared" si="2"/>
        <v>14470.77</v>
      </c>
    </row>
    <row r="199" spans="1:8" x14ac:dyDescent="0.3">
      <c r="A199" s="10" t="s">
        <v>355</v>
      </c>
      <c r="B199" s="11" t="s">
        <v>356</v>
      </c>
      <c r="C199" s="12">
        <v>15202.03</v>
      </c>
      <c r="D199" s="13"/>
      <c r="E199" s="13"/>
      <c r="F199" s="13"/>
      <c r="G199" s="13"/>
      <c r="H199" s="7">
        <f t="shared" ref="H199:H249" si="3">SUM(C199:G199)</f>
        <v>15202.03</v>
      </c>
    </row>
    <row r="200" spans="1:8" x14ac:dyDescent="0.3">
      <c r="A200" s="10" t="s">
        <v>357</v>
      </c>
      <c r="B200" s="11" t="s">
        <v>358</v>
      </c>
      <c r="C200" s="12">
        <v>4453.57</v>
      </c>
      <c r="D200" s="13"/>
      <c r="E200" s="13"/>
      <c r="F200" s="13"/>
      <c r="G200" s="13"/>
      <c r="H200" s="7">
        <f t="shared" si="3"/>
        <v>4453.57</v>
      </c>
    </row>
    <row r="201" spans="1:8" x14ac:dyDescent="0.3">
      <c r="A201" s="10" t="s">
        <v>359</v>
      </c>
      <c r="B201" s="11" t="s">
        <v>360</v>
      </c>
      <c r="C201" s="12">
        <v>58324.32</v>
      </c>
      <c r="D201" s="13"/>
      <c r="E201" s="13">
        <v>3834.24</v>
      </c>
      <c r="F201" s="13"/>
      <c r="G201" s="13"/>
      <c r="H201" s="7">
        <f t="shared" si="3"/>
        <v>62158.559999999998</v>
      </c>
    </row>
    <row r="202" spans="1:8" x14ac:dyDescent="0.3">
      <c r="A202" s="10" t="s">
        <v>361</v>
      </c>
      <c r="B202" s="11" t="s">
        <v>362</v>
      </c>
      <c r="C202" s="12">
        <v>15992.25</v>
      </c>
      <c r="D202" s="13"/>
      <c r="E202" s="13"/>
      <c r="F202" s="13"/>
      <c r="G202" s="13"/>
      <c r="H202" s="7">
        <f t="shared" si="3"/>
        <v>15992.25</v>
      </c>
    </row>
    <row r="203" spans="1:8" x14ac:dyDescent="0.3">
      <c r="A203" s="10" t="s">
        <v>363</v>
      </c>
      <c r="B203" s="11" t="s">
        <v>364</v>
      </c>
      <c r="C203" s="12">
        <v>28753.53</v>
      </c>
      <c r="D203" s="13"/>
      <c r="E203" s="13">
        <v>23076.68</v>
      </c>
      <c r="F203" s="13"/>
      <c r="G203" s="13"/>
      <c r="H203" s="7">
        <f t="shared" si="3"/>
        <v>51830.21</v>
      </c>
    </row>
    <row r="204" spans="1:8" x14ac:dyDescent="0.3">
      <c r="A204" s="10">
        <v>2619004</v>
      </c>
      <c r="B204" s="11" t="s">
        <v>464</v>
      </c>
      <c r="C204" s="12">
        <v>3379.89</v>
      </c>
      <c r="D204" s="13"/>
      <c r="E204" s="13"/>
      <c r="F204" s="13"/>
      <c r="G204" s="13"/>
      <c r="H204" s="7">
        <f t="shared" si="3"/>
        <v>3379.89</v>
      </c>
    </row>
    <row r="205" spans="1:8" x14ac:dyDescent="0.3">
      <c r="A205" s="10" t="s">
        <v>365</v>
      </c>
      <c r="B205" s="11" t="s">
        <v>366</v>
      </c>
      <c r="C205" s="12">
        <v>7357.68</v>
      </c>
      <c r="D205" s="13"/>
      <c r="E205" s="13">
        <v>15441.43</v>
      </c>
      <c r="F205" s="13"/>
      <c r="G205" s="13"/>
      <c r="H205" s="7">
        <f t="shared" si="3"/>
        <v>22799.11</v>
      </c>
    </row>
    <row r="206" spans="1:8" x14ac:dyDescent="0.3">
      <c r="A206" s="10" t="s">
        <v>367</v>
      </c>
      <c r="B206" s="11" t="s">
        <v>368</v>
      </c>
      <c r="C206" s="12">
        <v>9229.6</v>
      </c>
      <c r="D206" s="13"/>
      <c r="E206" s="13"/>
      <c r="F206" s="13"/>
      <c r="G206" s="13"/>
      <c r="H206" s="7">
        <f t="shared" si="3"/>
        <v>9229.6</v>
      </c>
    </row>
    <row r="207" spans="1:8" x14ac:dyDescent="0.3">
      <c r="A207" s="10" t="s">
        <v>369</v>
      </c>
      <c r="B207" s="11" t="s">
        <v>370</v>
      </c>
      <c r="C207" s="12">
        <v>59381.3</v>
      </c>
      <c r="D207" s="13"/>
      <c r="E207" s="13">
        <v>34148.839999999997</v>
      </c>
      <c r="F207" s="13"/>
      <c r="G207" s="13"/>
      <c r="H207" s="7">
        <f t="shared" si="3"/>
        <v>93530.14</v>
      </c>
    </row>
    <row r="208" spans="1:8" x14ac:dyDescent="0.3">
      <c r="A208" s="10" t="s">
        <v>371</v>
      </c>
      <c r="B208" s="11" t="s">
        <v>372</v>
      </c>
      <c r="C208" s="12">
        <v>62613.86</v>
      </c>
      <c r="D208" s="13"/>
      <c r="E208" s="13">
        <v>11244.67</v>
      </c>
      <c r="F208" s="13"/>
      <c r="G208" s="13"/>
      <c r="H208" s="7">
        <f t="shared" si="3"/>
        <v>73858.53</v>
      </c>
    </row>
    <row r="209" spans="1:8" x14ac:dyDescent="0.3">
      <c r="A209" s="10" t="s">
        <v>373</v>
      </c>
      <c r="B209" s="11" t="s">
        <v>374</v>
      </c>
      <c r="C209" s="12">
        <v>20385.07</v>
      </c>
      <c r="D209" s="13"/>
      <c r="E209" s="13"/>
      <c r="F209" s="13"/>
      <c r="G209" s="13"/>
      <c r="H209" s="7">
        <f t="shared" si="3"/>
        <v>20385.07</v>
      </c>
    </row>
    <row r="210" spans="1:8" x14ac:dyDescent="0.3">
      <c r="A210" s="10" t="s">
        <v>375</v>
      </c>
      <c r="B210" s="11" t="s">
        <v>376</v>
      </c>
      <c r="C210" s="12">
        <v>22907.72</v>
      </c>
      <c r="D210" s="13">
        <v>480</v>
      </c>
      <c r="E210" s="13">
        <v>23733.79</v>
      </c>
      <c r="F210" s="13"/>
      <c r="G210" s="13"/>
      <c r="H210" s="7">
        <f t="shared" si="3"/>
        <v>47121.51</v>
      </c>
    </row>
    <row r="211" spans="1:8" x14ac:dyDescent="0.3">
      <c r="A211" s="10" t="s">
        <v>377</v>
      </c>
      <c r="B211" s="11" t="s">
        <v>378</v>
      </c>
      <c r="C211" s="12">
        <v>112570.64</v>
      </c>
      <c r="D211" s="13"/>
      <c r="E211" s="13"/>
      <c r="F211" s="13"/>
      <c r="G211" s="13"/>
      <c r="H211" s="7">
        <f t="shared" si="3"/>
        <v>112570.64</v>
      </c>
    </row>
    <row r="212" spans="1:8" x14ac:dyDescent="0.3">
      <c r="A212" s="10" t="s">
        <v>379</v>
      </c>
      <c r="B212" s="11" t="s">
        <v>380</v>
      </c>
      <c r="C212" s="12">
        <v>53868.4</v>
      </c>
      <c r="D212" s="13"/>
      <c r="E212" s="13"/>
      <c r="F212" s="13"/>
      <c r="G212" s="13"/>
      <c r="H212" s="7">
        <f t="shared" si="3"/>
        <v>53868.4</v>
      </c>
    </row>
    <row r="213" spans="1:8" x14ac:dyDescent="0.3">
      <c r="A213" s="10" t="s">
        <v>381</v>
      </c>
      <c r="B213" s="11" t="s">
        <v>382</v>
      </c>
      <c r="C213" s="12">
        <v>9941.09</v>
      </c>
      <c r="D213" s="13"/>
      <c r="E213" s="13"/>
      <c r="F213" s="13"/>
      <c r="G213" s="13"/>
      <c r="H213" s="7">
        <f t="shared" si="3"/>
        <v>9941.09</v>
      </c>
    </row>
    <row r="214" spans="1:8" x14ac:dyDescent="0.3">
      <c r="A214" s="10" t="s">
        <v>383</v>
      </c>
      <c r="B214" s="11" t="s">
        <v>384</v>
      </c>
      <c r="C214" s="12">
        <v>2945.12</v>
      </c>
      <c r="D214" s="13"/>
      <c r="E214" s="13"/>
      <c r="F214" s="13"/>
      <c r="G214" s="13"/>
      <c r="H214" s="7">
        <f t="shared" si="3"/>
        <v>2945.12</v>
      </c>
    </row>
    <row r="215" spans="1:8" x14ac:dyDescent="0.3">
      <c r="A215" s="10" t="s">
        <v>385</v>
      </c>
      <c r="B215" s="11" t="s">
        <v>386</v>
      </c>
      <c r="C215" s="12">
        <v>299792.75</v>
      </c>
      <c r="D215" s="13"/>
      <c r="E215" s="13"/>
      <c r="F215" s="13"/>
      <c r="G215" s="13"/>
      <c r="H215" s="7">
        <f t="shared" si="3"/>
        <v>299792.75</v>
      </c>
    </row>
    <row r="216" spans="1:8" x14ac:dyDescent="0.3">
      <c r="A216" s="10" t="s">
        <v>387</v>
      </c>
      <c r="B216" s="11" t="s">
        <v>388</v>
      </c>
      <c r="C216" s="12">
        <v>3870.39</v>
      </c>
      <c r="D216" s="13"/>
      <c r="E216" s="13"/>
      <c r="F216" s="13"/>
      <c r="G216" s="13"/>
      <c r="H216" s="7">
        <f t="shared" si="3"/>
        <v>3870.39</v>
      </c>
    </row>
    <row r="217" spans="1:8" x14ac:dyDescent="0.3">
      <c r="A217" s="10" t="s">
        <v>389</v>
      </c>
      <c r="B217" s="11" t="s">
        <v>390</v>
      </c>
      <c r="C217" s="12">
        <v>1711.78</v>
      </c>
      <c r="D217" s="13"/>
      <c r="E217" s="13"/>
      <c r="F217" s="13"/>
      <c r="G217" s="13"/>
      <c r="H217" s="7">
        <f t="shared" si="3"/>
        <v>1711.78</v>
      </c>
    </row>
    <row r="218" spans="1:8" x14ac:dyDescent="0.3">
      <c r="A218" s="10" t="s">
        <v>391</v>
      </c>
      <c r="B218" s="11" t="s">
        <v>392</v>
      </c>
      <c r="C218" s="12">
        <v>41018.03</v>
      </c>
      <c r="D218" s="13"/>
      <c r="E218" s="13">
        <v>32229.62</v>
      </c>
      <c r="F218" s="13"/>
      <c r="G218" s="13"/>
      <c r="H218" s="7">
        <f t="shared" si="3"/>
        <v>73247.649999999994</v>
      </c>
    </row>
    <row r="219" spans="1:8" x14ac:dyDescent="0.3">
      <c r="A219" s="10">
        <v>3419006</v>
      </c>
      <c r="B219" s="11" t="s">
        <v>471</v>
      </c>
      <c r="C219" s="12"/>
      <c r="D219" s="13"/>
      <c r="E219" s="13">
        <v>11790.6</v>
      </c>
      <c r="F219" s="13"/>
      <c r="G219" s="13"/>
      <c r="H219" s="7">
        <f t="shared" si="3"/>
        <v>11790.6</v>
      </c>
    </row>
    <row r="220" spans="1:8" x14ac:dyDescent="0.3">
      <c r="A220" s="10">
        <v>3419007</v>
      </c>
      <c r="B220" s="11" t="s">
        <v>465</v>
      </c>
      <c r="C220" s="12">
        <v>1737.77</v>
      </c>
      <c r="D220" s="13"/>
      <c r="E220" s="13"/>
      <c r="F220" s="13"/>
      <c r="G220" s="13"/>
      <c r="H220" s="7">
        <f t="shared" si="3"/>
        <v>1737.77</v>
      </c>
    </row>
    <row r="221" spans="1:8" x14ac:dyDescent="0.3">
      <c r="A221" s="10" t="s">
        <v>393</v>
      </c>
      <c r="B221" s="11" t="s">
        <v>394</v>
      </c>
      <c r="C221" s="12">
        <v>1254.77</v>
      </c>
      <c r="D221" s="13"/>
      <c r="E221" s="13"/>
      <c r="F221" s="13"/>
      <c r="G221" s="13"/>
      <c r="H221" s="7">
        <f t="shared" si="3"/>
        <v>1254.77</v>
      </c>
    </row>
    <row r="222" spans="1:8" x14ac:dyDescent="0.3">
      <c r="A222" s="10" t="s">
        <v>395</v>
      </c>
      <c r="B222" s="11" t="s">
        <v>396</v>
      </c>
      <c r="C222" s="12">
        <v>5748.25</v>
      </c>
      <c r="D222" s="13"/>
      <c r="E222" s="13"/>
      <c r="F222" s="13"/>
      <c r="G222" s="13"/>
      <c r="H222" s="7">
        <f t="shared" si="3"/>
        <v>5748.25</v>
      </c>
    </row>
    <row r="223" spans="1:8" x14ac:dyDescent="0.3">
      <c r="A223" s="10" t="s">
        <v>397</v>
      </c>
      <c r="B223" s="11" t="s">
        <v>398</v>
      </c>
      <c r="C223" s="12">
        <v>22852.3</v>
      </c>
      <c r="D223" s="13"/>
      <c r="E223" s="13"/>
      <c r="F223" s="13"/>
      <c r="G223" s="13"/>
      <c r="H223" s="7">
        <f t="shared" si="3"/>
        <v>22852.3</v>
      </c>
    </row>
    <row r="224" spans="1:8" x14ac:dyDescent="0.3">
      <c r="A224" s="10" t="s">
        <v>399</v>
      </c>
      <c r="B224" s="11" t="s">
        <v>400</v>
      </c>
      <c r="C224" s="12">
        <v>7053.83</v>
      </c>
      <c r="D224" s="13"/>
      <c r="E224" s="13"/>
      <c r="F224" s="13"/>
      <c r="G224" s="13"/>
      <c r="H224" s="7">
        <f t="shared" si="3"/>
        <v>7053.83</v>
      </c>
    </row>
    <row r="225" spans="1:8" x14ac:dyDescent="0.3">
      <c r="A225" s="10" t="s">
        <v>401</v>
      </c>
      <c r="B225" s="11" t="s">
        <v>402</v>
      </c>
      <c r="C225" s="12">
        <v>49561.64</v>
      </c>
      <c r="D225" s="13"/>
      <c r="E225" s="13"/>
      <c r="F225" s="13"/>
      <c r="G225" s="13"/>
      <c r="H225" s="7">
        <f t="shared" si="3"/>
        <v>49561.64</v>
      </c>
    </row>
    <row r="226" spans="1:8" x14ac:dyDescent="0.3">
      <c r="A226" s="10" t="s">
        <v>403</v>
      </c>
      <c r="B226" s="11" t="s">
        <v>404</v>
      </c>
      <c r="C226" s="12">
        <v>75645.53</v>
      </c>
      <c r="D226" s="13"/>
      <c r="E226" s="13"/>
      <c r="F226" s="13"/>
      <c r="G226" s="13"/>
      <c r="H226" s="7">
        <f t="shared" si="3"/>
        <v>75645.53</v>
      </c>
    </row>
    <row r="227" spans="1:8" x14ac:dyDescent="0.3">
      <c r="A227" s="10">
        <v>2609003</v>
      </c>
      <c r="B227" s="11" t="s">
        <v>452</v>
      </c>
      <c r="C227" s="12">
        <v>1830.17</v>
      </c>
      <c r="D227" s="13"/>
      <c r="E227" s="13"/>
      <c r="F227" s="13"/>
      <c r="G227" s="13"/>
      <c r="H227" s="7">
        <f t="shared" si="3"/>
        <v>1830.17</v>
      </c>
    </row>
    <row r="228" spans="1:8" x14ac:dyDescent="0.3">
      <c r="A228" s="10" t="s">
        <v>405</v>
      </c>
      <c r="B228" s="11" t="s">
        <v>406</v>
      </c>
      <c r="C228" s="12">
        <v>191021.44</v>
      </c>
      <c r="D228" s="13"/>
      <c r="E228" s="13"/>
      <c r="F228" s="13"/>
      <c r="G228" s="13"/>
      <c r="H228" s="7">
        <f t="shared" si="3"/>
        <v>191021.44</v>
      </c>
    </row>
    <row r="229" spans="1:8" x14ac:dyDescent="0.3">
      <c r="A229" s="10" t="s">
        <v>407</v>
      </c>
      <c r="B229" s="11" t="s">
        <v>408</v>
      </c>
      <c r="C229" s="12">
        <v>289577.74</v>
      </c>
      <c r="D229" s="13">
        <v>665.71</v>
      </c>
      <c r="E229" s="13"/>
      <c r="F229" s="13"/>
      <c r="G229" s="13">
        <v>11956.44</v>
      </c>
      <c r="H229" s="7">
        <f t="shared" si="3"/>
        <v>302199.89</v>
      </c>
    </row>
    <row r="230" spans="1:8" x14ac:dyDescent="0.3">
      <c r="A230" s="10" t="s">
        <v>409</v>
      </c>
      <c r="B230" s="11" t="s">
        <v>410</v>
      </c>
      <c r="C230" s="12">
        <v>33931.58</v>
      </c>
      <c r="D230" s="13"/>
      <c r="E230" s="13">
        <v>24759.37</v>
      </c>
      <c r="F230" s="13"/>
      <c r="G230" s="13"/>
      <c r="H230" s="7">
        <f t="shared" si="3"/>
        <v>58690.95</v>
      </c>
    </row>
    <row r="231" spans="1:8" ht="26" x14ac:dyDescent="0.3">
      <c r="A231" s="10" t="s">
        <v>411</v>
      </c>
      <c r="B231" s="11" t="s">
        <v>412</v>
      </c>
      <c r="C231" s="12">
        <v>7745.03</v>
      </c>
      <c r="D231" s="13"/>
      <c r="E231" s="13"/>
      <c r="F231" s="13"/>
      <c r="G231" s="13"/>
      <c r="H231" s="7">
        <f t="shared" si="3"/>
        <v>7745.03</v>
      </c>
    </row>
    <row r="232" spans="1:8" x14ac:dyDescent="0.3">
      <c r="A232" s="10" t="s">
        <v>413</v>
      </c>
      <c r="B232" s="11" t="s">
        <v>414</v>
      </c>
      <c r="C232" s="12">
        <v>4190.5</v>
      </c>
      <c r="D232" s="13"/>
      <c r="E232" s="13"/>
      <c r="F232" s="13"/>
      <c r="G232" s="13"/>
      <c r="H232" s="7">
        <f t="shared" si="3"/>
        <v>4190.5</v>
      </c>
    </row>
    <row r="233" spans="1:8" x14ac:dyDescent="0.3">
      <c r="A233" s="10" t="s">
        <v>415</v>
      </c>
      <c r="B233" s="11" t="s">
        <v>416</v>
      </c>
      <c r="C233" s="12">
        <v>54349.13</v>
      </c>
      <c r="D233" s="13"/>
      <c r="E233" s="13">
        <v>12998.72</v>
      </c>
      <c r="F233" s="13"/>
      <c r="G233" s="13"/>
      <c r="H233" s="7">
        <f t="shared" si="3"/>
        <v>67347.849999999991</v>
      </c>
    </row>
    <row r="234" spans="1:8" x14ac:dyDescent="0.3">
      <c r="A234" s="10" t="s">
        <v>417</v>
      </c>
      <c r="B234" s="11" t="s">
        <v>418</v>
      </c>
      <c r="C234" s="12">
        <v>12002.6</v>
      </c>
      <c r="D234" s="13"/>
      <c r="E234" s="13"/>
      <c r="F234" s="13"/>
      <c r="G234" s="13"/>
      <c r="H234" s="7">
        <f t="shared" si="3"/>
        <v>12002.6</v>
      </c>
    </row>
    <row r="235" spans="1:8" x14ac:dyDescent="0.3">
      <c r="A235" s="10" t="s">
        <v>419</v>
      </c>
      <c r="B235" s="11" t="s">
        <v>420</v>
      </c>
      <c r="C235" s="12">
        <v>30295.919999999998</v>
      </c>
      <c r="D235" s="13"/>
      <c r="E235" s="13"/>
      <c r="F235" s="13"/>
      <c r="G235" s="13"/>
      <c r="H235" s="7">
        <f t="shared" si="3"/>
        <v>30295.919999999998</v>
      </c>
    </row>
    <row r="236" spans="1:8" x14ac:dyDescent="0.3">
      <c r="A236" s="10" t="s">
        <v>421</v>
      </c>
      <c r="B236" s="11" t="s">
        <v>422</v>
      </c>
      <c r="C236" s="12">
        <v>23824.84</v>
      </c>
      <c r="D236" s="13">
        <v>53.1</v>
      </c>
      <c r="E236" s="13"/>
      <c r="F236" s="13"/>
      <c r="G236" s="13"/>
      <c r="H236" s="7">
        <f t="shared" si="3"/>
        <v>23877.94</v>
      </c>
    </row>
    <row r="237" spans="1:8" x14ac:dyDescent="0.3">
      <c r="A237" s="10" t="s">
        <v>423</v>
      </c>
      <c r="B237" s="11" t="s">
        <v>424</v>
      </c>
      <c r="C237" s="12">
        <v>431.43</v>
      </c>
      <c r="D237" s="13"/>
      <c r="E237" s="13">
        <v>8673.23</v>
      </c>
      <c r="F237" s="13"/>
      <c r="G237" s="13"/>
      <c r="H237" s="7">
        <f t="shared" si="3"/>
        <v>9104.66</v>
      </c>
    </row>
    <row r="238" spans="1:8" x14ac:dyDescent="0.3">
      <c r="A238" s="10" t="s">
        <v>425</v>
      </c>
      <c r="B238" s="11" t="s">
        <v>426</v>
      </c>
      <c r="C238" s="12">
        <v>5089.97</v>
      </c>
      <c r="D238" s="13"/>
      <c r="E238" s="13"/>
      <c r="F238" s="13"/>
      <c r="G238" s="13"/>
      <c r="H238" s="7">
        <f t="shared" si="3"/>
        <v>5089.97</v>
      </c>
    </row>
    <row r="239" spans="1:8" x14ac:dyDescent="0.3">
      <c r="A239" s="10" t="s">
        <v>427</v>
      </c>
      <c r="B239" s="11" t="s">
        <v>428</v>
      </c>
      <c r="C239" s="12">
        <v>4268.25</v>
      </c>
      <c r="D239" s="13"/>
      <c r="E239" s="13">
        <v>2497.81</v>
      </c>
      <c r="F239" s="13"/>
      <c r="G239" s="13"/>
      <c r="H239" s="7">
        <f t="shared" si="3"/>
        <v>6766.0599999999995</v>
      </c>
    </row>
    <row r="240" spans="1:8" x14ac:dyDescent="0.3">
      <c r="A240" s="10" t="s">
        <v>429</v>
      </c>
      <c r="B240" s="11" t="s">
        <v>430</v>
      </c>
      <c r="C240" s="12">
        <v>16931.04</v>
      </c>
      <c r="D240" s="13"/>
      <c r="E240" s="13">
        <v>14560.26</v>
      </c>
      <c r="F240" s="13"/>
      <c r="G240" s="13"/>
      <c r="H240" s="7">
        <f t="shared" si="3"/>
        <v>31491.300000000003</v>
      </c>
    </row>
    <row r="241" spans="1:8" x14ac:dyDescent="0.3">
      <c r="A241" s="10">
        <v>2023009</v>
      </c>
      <c r="B241" s="11" t="s">
        <v>466</v>
      </c>
      <c r="C241" s="12">
        <v>515.11</v>
      </c>
      <c r="D241" s="13"/>
      <c r="E241" s="13"/>
      <c r="F241" s="13"/>
      <c r="G241" s="13"/>
      <c r="H241" s="7">
        <f t="shared" si="3"/>
        <v>515.11</v>
      </c>
    </row>
    <row r="242" spans="1:8" x14ac:dyDescent="0.3">
      <c r="A242" s="10" t="s">
        <v>431</v>
      </c>
      <c r="B242" s="11" t="s">
        <v>432</v>
      </c>
      <c r="C242" s="12">
        <v>183092.04</v>
      </c>
      <c r="D242" s="13"/>
      <c r="E242" s="13"/>
      <c r="F242" s="13"/>
      <c r="G242" s="13"/>
      <c r="H242" s="7">
        <f t="shared" si="3"/>
        <v>183092.04</v>
      </c>
    </row>
    <row r="243" spans="1:8" x14ac:dyDescent="0.3">
      <c r="A243" s="10">
        <v>2623001</v>
      </c>
      <c r="B243" s="11" t="s">
        <v>467</v>
      </c>
      <c r="C243" s="12"/>
      <c r="D243" s="13">
        <v>251.31</v>
      </c>
      <c r="E243" s="13"/>
      <c r="F243" s="13"/>
      <c r="G243" s="13"/>
      <c r="H243" s="7">
        <f t="shared" si="3"/>
        <v>251.31</v>
      </c>
    </row>
    <row r="244" spans="1:8" x14ac:dyDescent="0.3">
      <c r="A244" s="10" t="s">
        <v>433</v>
      </c>
      <c r="B244" s="11" t="s">
        <v>434</v>
      </c>
      <c r="C244" s="12">
        <v>16870.509999999998</v>
      </c>
      <c r="D244" s="13">
        <v>313.77</v>
      </c>
      <c r="E244" s="13">
        <v>19414.490000000002</v>
      </c>
      <c r="F244" s="13"/>
      <c r="G244" s="13"/>
      <c r="H244" s="7">
        <f t="shared" si="3"/>
        <v>36598.770000000004</v>
      </c>
    </row>
    <row r="245" spans="1:8" x14ac:dyDescent="0.3">
      <c r="A245" s="10" t="s">
        <v>435</v>
      </c>
      <c r="B245" s="11" t="s">
        <v>436</v>
      </c>
      <c r="C245" s="12">
        <v>32630.41</v>
      </c>
      <c r="D245" s="13"/>
      <c r="E245" s="13">
        <v>4486.68</v>
      </c>
      <c r="F245" s="13"/>
      <c r="G245" s="13"/>
      <c r="H245" s="7">
        <f t="shared" si="3"/>
        <v>37117.089999999997</v>
      </c>
    </row>
    <row r="246" spans="1:8" x14ac:dyDescent="0.3">
      <c r="A246" s="10" t="s">
        <v>437</v>
      </c>
      <c r="B246" s="11" t="s">
        <v>438</v>
      </c>
      <c r="C246" s="12">
        <v>186257.99</v>
      </c>
      <c r="D246" s="13"/>
      <c r="E246" s="13">
        <v>79383.73</v>
      </c>
      <c r="F246" s="13"/>
      <c r="G246" s="13"/>
      <c r="H246" s="7">
        <f t="shared" si="3"/>
        <v>265641.71999999997</v>
      </c>
    </row>
    <row r="247" spans="1:8" x14ac:dyDescent="0.3">
      <c r="A247" s="10" t="s">
        <v>439</v>
      </c>
      <c r="B247" s="11" t="s">
        <v>440</v>
      </c>
      <c r="C247" s="12">
        <v>31186.01</v>
      </c>
      <c r="D247" s="13"/>
      <c r="E247" s="13"/>
      <c r="F247" s="13"/>
      <c r="G247" s="13"/>
      <c r="H247" s="7">
        <f t="shared" si="3"/>
        <v>31186.01</v>
      </c>
    </row>
    <row r="248" spans="1:8" x14ac:dyDescent="0.3">
      <c r="A248" s="10" t="s">
        <v>441</v>
      </c>
      <c r="B248" s="11" t="s">
        <v>442</v>
      </c>
      <c r="C248" s="12"/>
      <c r="D248" s="13">
        <v>96.89</v>
      </c>
      <c r="E248" s="13"/>
      <c r="F248" s="13"/>
      <c r="G248" s="13"/>
      <c r="H248" s="7">
        <f t="shared" si="3"/>
        <v>96.89</v>
      </c>
    </row>
    <row r="249" spans="1:8" x14ac:dyDescent="0.3">
      <c r="A249" s="10" t="s">
        <v>443</v>
      </c>
      <c r="B249" s="11" t="s">
        <v>444</v>
      </c>
      <c r="C249" s="12">
        <v>6119.04</v>
      </c>
      <c r="D249" s="13"/>
      <c r="E249" s="13"/>
      <c r="F249" s="13"/>
      <c r="G249" s="13"/>
      <c r="H249" s="7">
        <f t="shared" si="3"/>
        <v>6119.04</v>
      </c>
    </row>
    <row r="250" spans="1:8" ht="12" customHeight="1" x14ac:dyDescent="0.3">
      <c r="A250" s="15" t="s">
        <v>476</v>
      </c>
      <c r="B250" s="11"/>
      <c r="C250" s="8">
        <f>SUM(C7:C249)</f>
        <v>14332829.169999994</v>
      </c>
      <c r="D250" s="8">
        <f t="shared" ref="D250:H250" si="4">SUM(D7:D249)</f>
        <v>25189.989999999998</v>
      </c>
      <c r="E250" s="8">
        <f t="shared" si="4"/>
        <v>2437966.3300000005</v>
      </c>
      <c r="F250" s="8">
        <f t="shared" si="4"/>
        <v>2810.0800000000004</v>
      </c>
      <c r="G250" s="8">
        <f t="shared" si="4"/>
        <v>208104.14</v>
      </c>
      <c r="H250" s="9">
        <f t="shared" si="4"/>
        <v>17006899.709999997</v>
      </c>
    </row>
    <row r="253" spans="1:8" x14ac:dyDescent="0.3">
      <c r="C253" s="4"/>
    </row>
    <row r="254" spans="1:8" x14ac:dyDescent="0.3">
      <c r="C254" s="4"/>
    </row>
    <row r="255" spans="1:8" x14ac:dyDescent="0.3">
      <c r="C255" s="4"/>
    </row>
    <row r="256" spans="1:8" x14ac:dyDescent="0.3">
      <c r="C256" s="4"/>
    </row>
  </sheetData>
  <mergeCells count="6">
    <mergeCell ref="A1:G1"/>
    <mergeCell ref="H1:M1"/>
    <mergeCell ref="A3:M3"/>
    <mergeCell ref="A4:M4"/>
    <mergeCell ref="A5:M5"/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1"/>
  <sheetViews>
    <sheetView topLeftCell="A227" workbookViewId="0">
      <selection activeCell="B244" sqref="B244"/>
    </sheetView>
  </sheetViews>
  <sheetFormatPr defaultRowHeight="12.5" x14ac:dyDescent="0.25"/>
  <cols>
    <col min="1" max="1" width="28.54296875" customWidth="1"/>
    <col min="2" max="2" width="13.81640625" bestFit="1" customWidth="1"/>
    <col min="3" max="3" width="12.453125" customWidth="1"/>
  </cols>
  <sheetData>
    <row r="1" spans="1:3" x14ac:dyDescent="0.25">
      <c r="A1" t="s">
        <v>482</v>
      </c>
      <c r="B1" t="s">
        <v>481</v>
      </c>
      <c r="C1" t="s">
        <v>483</v>
      </c>
    </row>
    <row r="2" spans="1:3" x14ac:dyDescent="0.25">
      <c r="A2" t="str">
        <f>VCR!B7</f>
        <v>Adrian SD 61</v>
      </c>
      <c r="B2" s="16">
        <v>13633.12</v>
      </c>
      <c r="C2" s="16">
        <v>0</v>
      </c>
    </row>
    <row r="3" spans="1:3" x14ac:dyDescent="0.25">
      <c r="A3" t="str">
        <f>VCR!B8</f>
        <v>Alsea School District 7J</v>
      </c>
      <c r="B3" s="16">
        <v>3739.37</v>
      </c>
      <c r="C3" s="16">
        <v>0</v>
      </c>
    </row>
    <row r="4" spans="1:3" x14ac:dyDescent="0.25">
      <c r="A4" t="str">
        <f>VCR!B9</f>
        <v>Amity SD 4J</v>
      </c>
      <c r="B4" s="16">
        <v>21728.1</v>
      </c>
      <c r="C4" s="16">
        <v>0</v>
      </c>
    </row>
    <row r="5" spans="1:3" x14ac:dyDescent="0.25">
      <c r="A5" t="str">
        <f>VCR!B10</f>
        <v>Arco Iris Charter School</v>
      </c>
      <c r="B5" s="16">
        <v>2530.7200000000003</v>
      </c>
      <c r="C5" s="16">
        <v>0</v>
      </c>
    </row>
    <row r="6" spans="1:3" x14ac:dyDescent="0.25">
      <c r="A6" t="str">
        <f>VCR!B11</f>
        <v>Arlington SD</v>
      </c>
      <c r="B6" s="16">
        <v>6419.24</v>
      </c>
      <c r="C6" s="16">
        <v>0</v>
      </c>
    </row>
    <row r="7" spans="1:3" x14ac:dyDescent="0.25">
      <c r="A7" t="str">
        <f>VCR!B12</f>
        <v>Ashland SD</v>
      </c>
      <c r="B7" s="16">
        <v>37987.89</v>
      </c>
      <c r="C7" s="16">
        <v>0</v>
      </c>
    </row>
    <row r="8" spans="1:3" x14ac:dyDescent="0.25">
      <c r="A8" t="str">
        <f>VCR!B13</f>
        <v>Astoria SD</v>
      </c>
      <c r="B8" s="16">
        <v>46061.26</v>
      </c>
      <c r="C8" s="16">
        <v>0</v>
      </c>
    </row>
    <row r="9" spans="1:3" x14ac:dyDescent="0.25">
      <c r="A9" t="str">
        <f>VCR!B14</f>
        <v>Athena-Weston SD 29J</v>
      </c>
      <c r="B9" s="16">
        <v>21106.28</v>
      </c>
      <c r="C9" s="16">
        <v>0</v>
      </c>
    </row>
    <row r="10" spans="1:3" x14ac:dyDescent="0.25">
      <c r="A10" t="str">
        <f>VCR!B15</f>
        <v>Baker SD 5J</v>
      </c>
      <c r="B10" s="16">
        <v>39815.65</v>
      </c>
      <c r="C10" s="16">
        <v>0</v>
      </c>
    </row>
    <row r="11" spans="1:3" x14ac:dyDescent="0.25">
      <c r="A11" t="str">
        <f>VCR!B16</f>
        <v>Bandon SD 54</v>
      </c>
      <c r="B11" s="16">
        <v>35246.29</v>
      </c>
      <c r="C11" s="16">
        <v>573.39</v>
      </c>
    </row>
    <row r="12" spans="1:3" x14ac:dyDescent="0.25">
      <c r="A12" t="str">
        <f>VCR!B17</f>
        <v>Banks SD</v>
      </c>
      <c r="B12" s="16">
        <v>19253.98</v>
      </c>
      <c r="C12" s="16">
        <v>0</v>
      </c>
    </row>
    <row r="13" spans="1:3" x14ac:dyDescent="0.25">
      <c r="A13" t="str">
        <f>VCR!B18</f>
        <v>Beaverton SD 48J</v>
      </c>
      <c r="B13" s="16">
        <v>967752.55</v>
      </c>
      <c r="C13" s="16">
        <v>0</v>
      </c>
    </row>
    <row r="14" spans="1:3" x14ac:dyDescent="0.25">
      <c r="A14" t="str">
        <f>VCR!B19</f>
        <v>Bend/LaPine SD</v>
      </c>
      <c r="B14" s="16">
        <v>566149.26</v>
      </c>
      <c r="C14" s="16">
        <v>4009.4</v>
      </c>
    </row>
    <row r="15" spans="1:3" x14ac:dyDescent="0.25">
      <c r="A15" t="str">
        <f>VCR!B20</f>
        <v>Bethel SD 52</v>
      </c>
      <c r="B15" s="16">
        <v>197445.54</v>
      </c>
      <c r="C15" s="16">
        <v>0</v>
      </c>
    </row>
    <row r="16" spans="1:3" x14ac:dyDescent="0.25">
      <c r="A16" t="str">
        <f>VCR!B21</f>
        <v>Blachly SD 90</v>
      </c>
      <c r="B16" s="16">
        <v>6477.77</v>
      </c>
      <c r="C16" s="16">
        <v>0</v>
      </c>
    </row>
    <row r="17" spans="1:3" x14ac:dyDescent="0.25">
      <c r="A17" t="str">
        <f>VCR!B22</f>
        <v>B'Nai B'rith Mens Camp Association</v>
      </c>
      <c r="B17" s="16">
        <v>0</v>
      </c>
      <c r="C17" s="16">
        <v>168.82</v>
      </c>
    </row>
    <row r="18" spans="1:3" x14ac:dyDescent="0.25">
      <c r="A18" t="str">
        <f>VCR!B23</f>
        <v>Boys and Girls Clubs of the Rogue Valley</v>
      </c>
      <c r="B18" s="16">
        <v>0</v>
      </c>
      <c r="C18" s="16">
        <v>477.52</v>
      </c>
    </row>
    <row r="19" spans="1:3" x14ac:dyDescent="0.25">
      <c r="A19" t="str">
        <f>VCR!B24</f>
        <v>Brookings-Harbor SD 17</v>
      </c>
      <c r="B19" s="16">
        <v>39469.22</v>
      </c>
      <c r="C19" s="16">
        <v>0</v>
      </c>
    </row>
    <row r="20" spans="1:3" x14ac:dyDescent="0.25">
      <c r="A20" t="str">
        <f>VCR!B25</f>
        <v>Burnt River SD</v>
      </c>
      <c r="B20" s="16">
        <v>1118.99</v>
      </c>
      <c r="C20" s="16">
        <v>0</v>
      </c>
    </row>
    <row r="21" spans="1:3" x14ac:dyDescent="0.25">
      <c r="A21" t="str">
        <f>VCR!B26</f>
        <v>Butte Falls SD 91</v>
      </c>
      <c r="B21" s="16">
        <v>8367.1</v>
      </c>
      <c r="C21" s="16">
        <v>0</v>
      </c>
    </row>
    <row r="22" spans="1:3" x14ac:dyDescent="0.25">
      <c r="A22" t="str">
        <f>VCR!B27</f>
        <v>Camas Valley SD 21J</v>
      </c>
      <c r="B22" s="16">
        <v>7071.48</v>
      </c>
      <c r="C22" s="16">
        <v>0</v>
      </c>
    </row>
    <row r="23" spans="1:3" x14ac:dyDescent="0.25">
      <c r="A23" t="str">
        <f>VCR!B28</f>
        <v>Canby SD 86</v>
      </c>
      <c r="B23" s="16">
        <v>100411.33</v>
      </c>
      <c r="C23" s="16">
        <v>0</v>
      </c>
    </row>
    <row r="24" spans="1:3" x14ac:dyDescent="0.25">
      <c r="A24" t="str">
        <f>VCR!B29</f>
        <v>Cascade SD 005</v>
      </c>
      <c r="B24" s="16">
        <v>63527.71</v>
      </c>
      <c r="C24" s="16">
        <v>0</v>
      </c>
    </row>
    <row r="25" spans="1:3" x14ac:dyDescent="0.25">
      <c r="A25" t="str">
        <f>VCR!B30</f>
        <v>Centennial SD 28J</v>
      </c>
      <c r="B25" s="16">
        <v>244711.67999999999</v>
      </c>
      <c r="C25" s="16">
        <v>160</v>
      </c>
    </row>
    <row r="26" spans="1:3" x14ac:dyDescent="0.25">
      <c r="A26" t="str">
        <f>VCR!B31</f>
        <v>Central Curry Co SD</v>
      </c>
      <c r="B26" s="16">
        <v>15979.31</v>
      </c>
      <c r="C26" s="16">
        <v>0</v>
      </c>
    </row>
    <row r="27" spans="1:3" x14ac:dyDescent="0.25">
      <c r="A27" t="str">
        <f>VCR!B32</f>
        <v>Central Linn SD 552</v>
      </c>
      <c r="B27" s="16">
        <v>13903.21</v>
      </c>
      <c r="C27" s="16">
        <v>0</v>
      </c>
    </row>
    <row r="28" spans="1:3" x14ac:dyDescent="0.25">
      <c r="A28" t="str">
        <f>VCR!B33</f>
        <v>Central Point SD</v>
      </c>
      <c r="B28" s="16">
        <v>188567.08000000002</v>
      </c>
      <c r="C28" s="16">
        <v>1235.45</v>
      </c>
    </row>
    <row r="29" spans="1:3" x14ac:dyDescent="0.25">
      <c r="A29" t="str">
        <f>VCR!B34</f>
        <v>Central SD 13J</v>
      </c>
      <c r="B29" s="16">
        <v>105803.16</v>
      </c>
      <c r="C29" s="16">
        <v>1320.43</v>
      </c>
    </row>
    <row r="30" spans="1:3" x14ac:dyDescent="0.25">
      <c r="A30" t="str">
        <f>VCR!B35</f>
        <v>Chemawa Indian School</v>
      </c>
      <c r="B30" s="16">
        <v>13457.34</v>
      </c>
      <c r="C30" s="16">
        <v>0</v>
      </c>
    </row>
    <row r="31" spans="1:3" x14ac:dyDescent="0.25">
      <c r="A31" t="str">
        <f>VCR!B36</f>
        <v>City View Charter School</v>
      </c>
      <c r="B31" s="16">
        <v>522.28</v>
      </c>
      <c r="C31" s="16">
        <v>0</v>
      </c>
    </row>
    <row r="32" spans="1:3" x14ac:dyDescent="0.25">
      <c r="A32" t="str">
        <f>VCR!B37</f>
        <v>Clatskanie SD 6J</v>
      </c>
      <c r="B32" s="16">
        <v>24994</v>
      </c>
      <c r="C32" s="16">
        <v>0</v>
      </c>
    </row>
    <row r="33" spans="1:3" x14ac:dyDescent="0.25">
      <c r="A33" t="str">
        <f>VCR!B38</f>
        <v>Colton SD</v>
      </c>
      <c r="B33" s="16">
        <v>21559.45</v>
      </c>
      <c r="C33" s="16">
        <v>0</v>
      </c>
    </row>
    <row r="34" spans="1:3" x14ac:dyDescent="0.25">
      <c r="A34" t="str">
        <f>VCR!B39</f>
        <v>Community Connection of NE Oregon, Inc.</v>
      </c>
      <c r="B34" s="16">
        <v>0</v>
      </c>
      <c r="C34" s="16">
        <v>212.99</v>
      </c>
    </row>
    <row r="35" spans="1:3" x14ac:dyDescent="0.25">
      <c r="A35" t="str">
        <f>VCR!B40</f>
        <v>Community Transitional School</v>
      </c>
      <c r="B35" s="16">
        <v>6426.16</v>
      </c>
      <c r="C35" s="16">
        <v>0</v>
      </c>
    </row>
    <row r="36" spans="1:3" x14ac:dyDescent="0.25">
      <c r="A36" t="str">
        <f>VCR!B41</f>
        <v>Condon SD 25J</v>
      </c>
      <c r="B36" s="16">
        <v>8079.82</v>
      </c>
      <c r="C36" s="16">
        <v>0</v>
      </c>
    </row>
    <row r="37" spans="1:3" x14ac:dyDescent="0.25">
      <c r="A37" t="str">
        <f>VCR!B42</f>
        <v>Coos Bay SD  009</v>
      </c>
      <c r="B37" s="16">
        <v>101460.83</v>
      </c>
      <c r="C37" s="16">
        <v>0</v>
      </c>
    </row>
    <row r="38" spans="1:3" x14ac:dyDescent="0.25">
      <c r="A38" t="str">
        <f>VCR!B43</f>
        <v>Coquille SD</v>
      </c>
      <c r="B38" s="16">
        <v>39346.720000000001</v>
      </c>
      <c r="C38" s="16">
        <v>0</v>
      </c>
    </row>
    <row r="39" spans="1:3" x14ac:dyDescent="0.25">
      <c r="A39" t="str">
        <f>VCR!B44</f>
        <v>Corbett SD 39</v>
      </c>
      <c r="B39" s="16">
        <v>3690.7</v>
      </c>
      <c r="C39" s="16">
        <v>0</v>
      </c>
    </row>
    <row r="40" spans="1:3" x14ac:dyDescent="0.25">
      <c r="A40" t="str">
        <f>VCR!B45</f>
        <v>Corvallis SD 509J</v>
      </c>
      <c r="B40" s="16">
        <v>135250.74</v>
      </c>
      <c r="C40" s="16">
        <v>1043.6500000000001</v>
      </c>
    </row>
    <row r="41" spans="1:3" x14ac:dyDescent="0.25">
      <c r="A41" t="str">
        <f>VCR!B46</f>
        <v>Cove SD 15</v>
      </c>
      <c r="B41" s="16">
        <v>7196.67</v>
      </c>
      <c r="C41" s="16">
        <v>0</v>
      </c>
    </row>
    <row r="42" spans="1:3" x14ac:dyDescent="0.25">
      <c r="A42" t="str">
        <f>VCR!B47</f>
        <v>Crane Elem SD #4</v>
      </c>
      <c r="B42" s="16">
        <v>3269.24</v>
      </c>
      <c r="C42" s="16">
        <v>0</v>
      </c>
    </row>
    <row r="43" spans="1:3" x14ac:dyDescent="0.25">
      <c r="A43" t="str">
        <f>VCR!B48</f>
        <v>Crane Union High School</v>
      </c>
      <c r="B43" s="16">
        <v>2128.11</v>
      </c>
      <c r="C43" s="16">
        <v>0</v>
      </c>
    </row>
    <row r="44" spans="1:3" x14ac:dyDescent="0.25">
      <c r="A44" t="str">
        <f>VCR!B49</f>
        <v>Creswell SD 40</v>
      </c>
      <c r="B44" s="16">
        <v>29521.74</v>
      </c>
      <c r="C44" s="16">
        <v>0</v>
      </c>
    </row>
    <row r="45" spans="1:3" x14ac:dyDescent="0.25">
      <c r="A45" t="str">
        <f>VCR!B50</f>
        <v>Crook Co SD</v>
      </c>
      <c r="B45" s="16">
        <v>119132</v>
      </c>
      <c r="C45" s="16">
        <v>169.27</v>
      </c>
    </row>
    <row r="46" spans="1:3" x14ac:dyDescent="0.25">
      <c r="A46" t="str">
        <f>VCR!B51</f>
        <v>Crow-Applegate-Lorane SD 66</v>
      </c>
      <c r="B46" s="16">
        <v>6652.15</v>
      </c>
      <c r="C46" s="16">
        <v>0</v>
      </c>
    </row>
    <row r="47" spans="1:3" x14ac:dyDescent="0.25">
      <c r="A47" t="str">
        <f>VCR!B52</f>
        <v>Culver SD</v>
      </c>
      <c r="B47" s="16">
        <v>25768.39</v>
      </c>
      <c r="C47" s="16">
        <v>0</v>
      </c>
    </row>
    <row r="48" spans="1:3" x14ac:dyDescent="0.25">
      <c r="A48" t="str">
        <f>VCR!B53</f>
        <v>Dallas SD</v>
      </c>
      <c r="B48" s="16">
        <v>73844.539999999994</v>
      </c>
      <c r="C48" s="16">
        <v>0</v>
      </c>
    </row>
    <row r="49" spans="1:3" x14ac:dyDescent="0.25">
      <c r="A49" t="str">
        <f>VCR!B54</f>
        <v>David Douglas SD 40</v>
      </c>
      <c r="B49" s="16">
        <v>385380.83</v>
      </c>
      <c r="C49" s="16">
        <v>1066.1099999999999</v>
      </c>
    </row>
    <row r="50" spans="1:3" x14ac:dyDescent="0.25">
      <c r="A50" t="str">
        <f>VCR!B55</f>
        <v>Days Creek SD 15</v>
      </c>
      <c r="B50" s="16">
        <v>8263.07</v>
      </c>
      <c r="C50" s="16">
        <v>0</v>
      </c>
    </row>
    <row r="51" spans="1:3" x14ac:dyDescent="0.25">
      <c r="A51" t="str">
        <f>VCR!B56</f>
        <v>Dayton SD 008</v>
      </c>
      <c r="B51" s="16">
        <v>41736.1</v>
      </c>
      <c r="C51" s="16">
        <v>160</v>
      </c>
    </row>
    <row r="52" spans="1:3" x14ac:dyDescent="0.25">
      <c r="A52" t="str">
        <f>VCR!B57</f>
        <v>Dayville SD 16J</v>
      </c>
      <c r="B52" s="16">
        <v>4047.82</v>
      </c>
      <c r="C52" s="16">
        <v>0</v>
      </c>
    </row>
    <row r="53" spans="1:3" x14ac:dyDescent="0.25">
      <c r="A53" t="str">
        <f>VCR!B58</f>
        <v>De La Salle Catholic</v>
      </c>
      <c r="B53" s="16">
        <v>4474.8500000000004</v>
      </c>
      <c r="C53" s="16">
        <v>0</v>
      </c>
    </row>
    <row r="54" spans="1:3" x14ac:dyDescent="0.25">
      <c r="A54" t="str">
        <f>VCR!B59</f>
        <v>De Paul Treatment Centers</v>
      </c>
      <c r="B54" s="16">
        <v>1190.79</v>
      </c>
      <c r="C54" s="16">
        <v>0</v>
      </c>
    </row>
    <row r="55" spans="1:3" x14ac:dyDescent="0.25">
      <c r="A55" t="str">
        <f>VCR!B60</f>
        <v>Deschutes Co Juvenile Detention Center</v>
      </c>
      <c r="B55" s="16">
        <v>1786.34</v>
      </c>
      <c r="C55" s="16">
        <v>0</v>
      </c>
    </row>
    <row r="56" spans="1:3" x14ac:dyDescent="0.25">
      <c r="A56" t="str">
        <f>VCR!B61</f>
        <v>Douglas Co. Juvenile Detention &amp; Shelter</v>
      </c>
      <c r="B56" s="16">
        <v>3962.7</v>
      </c>
      <c r="C56" s="16">
        <v>0</v>
      </c>
    </row>
    <row r="57" spans="1:3" x14ac:dyDescent="0.25">
      <c r="A57" t="str">
        <f>VCR!B62</f>
        <v>Dufur SD 29</v>
      </c>
      <c r="B57" s="16">
        <v>14294.75</v>
      </c>
      <c r="C57" s="16">
        <v>0</v>
      </c>
    </row>
    <row r="58" spans="1:3" x14ac:dyDescent="0.25">
      <c r="A58" t="str">
        <f>VCR!B63</f>
        <v>Eagle Charter School</v>
      </c>
      <c r="B58" s="16">
        <v>3703.8</v>
      </c>
      <c r="C58" s="16">
        <v>0</v>
      </c>
    </row>
    <row r="59" spans="1:3" x14ac:dyDescent="0.25">
      <c r="A59" t="str">
        <f>VCR!B64</f>
        <v>Eagle Point SD</v>
      </c>
      <c r="B59" s="16">
        <v>161436.71</v>
      </c>
      <c r="C59" s="16">
        <v>1241.42</v>
      </c>
    </row>
    <row r="60" spans="1:3" x14ac:dyDescent="0.25">
      <c r="A60" t="str">
        <f>VCR!B65</f>
        <v>Eagle Ridge High School</v>
      </c>
      <c r="B60" s="16">
        <v>3328.52</v>
      </c>
      <c r="C60" s="16">
        <v>0</v>
      </c>
    </row>
    <row r="61" spans="1:3" x14ac:dyDescent="0.25">
      <c r="A61" t="str">
        <f>VCR!B66</f>
        <v>Echo SD 5</v>
      </c>
      <c r="B61" s="16">
        <v>8169.41</v>
      </c>
      <c r="C61" s="16">
        <v>0</v>
      </c>
    </row>
    <row r="62" spans="1:3" x14ac:dyDescent="0.25">
      <c r="A62" t="str">
        <f>VCR!B67</f>
        <v>Elgin SD 23</v>
      </c>
      <c r="B62" s="16">
        <v>14804.45</v>
      </c>
      <c r="C62" s="16">
        <v>0</v>
      </c>
    </row>
    <row r="63" spans="1:3" x14ac:dyDescent="0.25">
      <c r="A63" t="str">
        <f>VCR!B68</f>
        <v>Elkton SD 34</v>
      </c>
      <c r="B63" s="16">
        <v>7922</v>
      </c>
      <c r="C63" s="16">
        <v>0</v>
      </c>
    </row>
    <row r="64" spans="1:3" x14ac:dyDescent="0.25">
      <c r="A64" t="str">
        <f>VCR!B69</f>
        <v>Enterprise SD 21</v>
      </c>
      <c r="B64" s="16">
        <v>12061.59</v>
      </c>
      <c r="C64" s="16">
        <v>0</v>
      </c>
    </row>
    <row r="65" spans="1:3" x14ac:dyDescent="0.25">
      <c r="A65" t="str">
        <f>VCR!B70</f>
        <v>Estacada SD</v>
      </c>
      <c r="B65" s="16">
        <v>47025.33</v>
      </c>
      <c r="C65" s="16">
        <v>276.88</v>
      </c>
    </row>
    <row r="66" spans="1:3" x14ac:dyDescent="0.25">
      <c r="A66" t="str">
        <f>VCR!B71</f>
        <v>Eugene SD 4J</v>
      </c>
      <c r="B66" s="16">
        <v>442334.05</v>
      </c>
      <c r="C66" s="16">
        <v>0</v>
      </c>
    </row>
    <row r="67" spans="1:3" x14ac:dyDescent="0.25">
      <c r="A67" t="str">
        <f>VCR!B72</f>
        <v>Falls City SD 57</v>
      </c>
      <c r="B67" s="16">
        <v>7656.86</v>
      </c>
      <c r="C67" s="16">
        <v>0</v>
      </c>
    </row>
    <row r="68" spans="1:3" x14ac:dyDescent="0.25">
      <c r="A68" t="str">
        <f>VCR!B73</f>
        <v>Family Recovery Nonprofit, Inc.</v>
      </c>
      <c r="B68" s="16">
        <v>4538.5</v>
      </c>
      <c r="C68" s="16">
        <v>0</v>
      </c>
    </row>
    <row r="69" spans="1:3" x14ac:dyDescent="0.25">
      <c r="A69" t="str">
        <f>VCR!B74</f>
        <v>Fern Ridge SD 28J</v>
      </c>
      <c r="B69" s="16">
        <v>40446.39</v>
      </c>
      <c r="C69" s="16">
        <v>0</v>
      </c>
    </row>
    <row r="70" spans="1:3" x14ac:dyDescent="0.25">
      <c r="A70" t="str">
        <f>VCR!B75</f>
        <v>Forest Grove Community School</v>
      </c>
      <c r="B70" s="16">
        <v>1529.35</v>
      </c>
      <c r="C70" s="16">
        <v>0</v>
      </c>
    </row>
    <row r="71" spans="1:3" x14ac:dyDescent="0.25">
      <c r="A71" t="str">
        <f>VCR!B76</f>
        <v>Forest Grove SD 15</v>
      </c>
      <c r="B71" s="16">
        <v>169827</v>
      </c>
      <c r="C71" s="16">
        <v>0</v>
      </c>
    </row>
    <row r="72" spans="1:3" x14ac:dyDescent="0.25">
      <c r="A72" t="str">
        <f>VCR!B77</f>
        <v>Fossil SD 21J</v>
      </c>
      <c r="B72" s="16">
        <v>2246.23</v>
      </c>
      <c r="C72" s="16">
        <v>0</v>
      </c>
    </row>
    <row r="73" spans="1:3" x14ac:dyDescent="0.25">
      <c r="A73" t="str">
        <f>VCR!B78</f>
        <v>Four Rivers Community School</v>
      </c>
      <c r="B73" s="16">
        <v>10140.129999999999</v>
      </c>
      <c r="C73" s="16">
        <v>0</v>
      </c>
    </row>
    <row r="74" spans="1:3" x14ac:dyDescent="0.25">
      <c r="A74" t="str">
        <f>VCR!B79</f>
        <v>Gaston SD 511J</v>
      </c>
      <c r="B74" s="16">
        <v>3926.2000000000003</v>
      </c>
      <c r="C74" s="16">
        <v>0</v>
      </c>
    </row>
    <row r="75" spans="1:3" x14ac:dyDescent="0.25">
      <c r="A75" t="str">
        <f>VCR!B80</f>
        <v>Gervais SD</v>
      </c>
      <c r="B75" s="16">
        <v>51090.57</v>
      </c>
      <c r="C75" s="16">
        <v>160</v>
      </c>
    </row>
    <row r="76" spans="1:3" x14ac:dyDescent="0.25">
      <c r="A76" t="str">
        <f>VCR!B81</f>
        <v>Gladstone SD 115</v>
      </c>
      <c r="B76" s="16">
        <v>71470.55</v>
      </c>
      <c r="C76" s="16">
        <v>0</v>
      </c>
    </row>
    <row r="77" spans="1:3" x14ac:dyDescent="0.25">
      <c r="A77" t="str">
        <f>VCR!B82</f>
        <v>Glendale SD 77</v>
      </c>
      <c r="B77" s="16">
        <v>13426.15</v>
      </c>
      <c r="C77" s="16">
        <v>0</v>
      </c>
    </row>
    <row r="78" spans="1:3" x14ac:dyDescent="0.25">
      <c r="A78" t="str">
        <f>VCR!B83</f>
        <v>Glide SD 12</v>
      </c>
      <c r="B78" s="16">
        <v>22127.91</v>
      </c>
      <c r="C78" s="16">
        <v>0</v>
      </c>
    </row>
    <row r="79" spans="1:3" x14ac:dyDescent="0.25">
      <c r="A79" t="str">
        <f>VCR!B84</f>
        <v>Grants Pass SD</v>
      </c>
      <c r="B79" s="16">
        <v>239635.12</v>
      </c>
      <c r="C79" s="16">
        <v>341.28</v>
      </c>
    </row>
    <row r="80" spans="1:3" x14ac:dyDescent="0.25">
      <c r="A80" t="str">
        <f>VCR!B85</f>
        <v>Greater Albany SD 8J</v>
      </c>
      <c r="B80" s="16">
        <v>227151.47</v>
      </c>
      <c r="C80" s="16">
        <v>0</v>
      </c>
    </row>
    <row r="81" spans="1:3" x14ac:dyDescent="0.25">
      <c r="A81" t="str">
        <f>VCR!B86</f>
        <v>Gresham-Barlow SD 10J</v>
      </c>
      <c r="B81" s="16">
        <v>323837.53000000003</v>
      </c>
      <c r="C81" s="16">
        <v>0</v>
      </c>
    </row>
    <row r="82" spans="1:3" x14ac:dyDescent="0.25">
      <c r="A82" t="str">
        <f>VCR!B87</f>
        <v>Harkins House</v>
      </c>
      <c r="B82" s="16">
        <v>1013.41</v>
      </c>
      <c r="C82" s="16">
        <v>0</v>
      </c>
    </row>
    <row r="83" spans="1:3" x14ac:dyDescent="0.25">
      <c r="A83" t="str">
        <f>VCR!B88</f>
        <v>Harney Co SD 3</v>
      </c>
      <c r="B83" s="16">
        <v>16633.080000000002</v>
      </c>
      <c r="C83" s="16">
        <v>0</v>
      </c>
    </row>
    <row r="84" spans="1:3" x14ac:dyDescent="0.25">
      <c r="A84" t="str">
        <f>VCR!B89</f>
        <v>Harper SD 66</v>
      </c>
      <c r="B84" s="16">
        <v>3448.84</v>
      </c>
      <c r="C84" s="16">
        <v>0</v>
      </c>
    </row>
    <row r="85" spans="1:3" x14ac:dyDescent="0.25">
      <c r="A85" t="str">
        <f>VCR!B90</f>
        <v>Harrisburg SD</v>
      </c>
      <c r="B85" s="16">
        <v>22897.74</v>
      </c>
      <c r="C85" s="16">
        <v>0</v>
      </c>
    </row>
    <row r="86" spans="1:3" x14ac:dyDescent="0.25">
      <c r="A86" t="str">
        <f>VCR!B91</f>
        <v>Hermiston SD 8</v>
      </c>
      <c r="B86" s="16">
        <v>236199.74000000002</v>
      </c>
      <c r="C86" s="16">
        <v>0</v>
      </c>
    </row>
    <row r="87" spans="1:3" x14ac:dyDescent="0.25">
      <c r="A87" t="str">
        <f>VCR!B92</f>
        <v>Hillsboro SD</v>
      </c>
      <c r="B87" s="16">
        <v>560835.71</v>
      </c>
      <c r="C87" s="16">
        <v>1174.18</v>
      </c>
    </row>
    <row r="88" spans="1:3" x14ac:dyDescent="0.25">
      <c r="A88" t="str">
        <f>VCR!B93</f>
        <v>Holy Redeemer Area School</v>
      </c>
      <c r="B88" s="16">
        <v>3514.99</v>
      </c>
      <c r="C88" s="16">
        <v>0</v>
      </c>
    </row>
    <row r="89" spans="1:3" x14ac:dyDescent="0.25">
      <c r="A89" t="str">
        <f>VCR!B94</f>
        <v>Homestead Youth and Family Services</v>
      </c>
      <c r="B89" s="16">
        <v>1131.8900000000001</v>
      </c>
      <c r="C89" s="16">
        <v>0</v>
      </c>
    </row>
    <row r="90" spans="1:3" x14ac:dyDescent="0.25">
      <c r="A90" t="str">
        <f>VCR!B95</f>
        <v>Hood River SD</v>
      </c>
      <c r="B90" s="16">
        <v>130920.56</v>
      </c>
      <c r="C90" s="16">
        <v>0</v>
      </c>
    </row>
    <row r="91" spans="1:3" x14ac:dyDescent="0.25">
      <c r="A91" t="str">
        <f>VCR!B96</f>
        <v>Howard Street Charter School</v>
      </c>
      <c r="B91" s="16">
        <v>2253.11</v>
      </c>
      <c r="C91" s="16">
        <v>0</v>
      </c>
    </row>
    <row r="92" spans="1:3" x14ac:dyDescent="0.25">
      <c r="A92" t="str">
        <f>VCR!B97</f>
        <v>Huntington SD</v>
      </c>
      <c r="B92" s="16">
        <v>3900.58</v>
      </c>
      <c r="C92" s="16">
        <v>0</v>
      </c>
    </row>
    <row r="93" spans="1:3" x14ac:dyDescent="0.25">
      <c r="A93" t="str">
        <f>VCR!B98</f>
        <v>Imbler SD 11</v>
      </c>
      <c r="B93" s="16">
        <v>8951.68</v>
      </c>
      <c r="C93" s="16">
        <v>0</v>
      </c>
    </row>
    <row r="94" spans="1:3" x14ac:dyDescent="0.25">
      <c r="A94" t="str">
        <f>VCR!B99</f>
        <v>Ione SD R2</v>
      </c>
      <c r="B94" s="16">
        <v>4576.1499999999996</v>
      </c>
      <c r="C94" s="16">
        <v>0</v>
      </c>
    </row>
    <row r="95" spans="1:3" x14ac:dyDescent="0.25">
      <c r="A95" t="str">
        <f>VCR!B100</f>
        <v>J Bar J Youth Services, Inc.</v>
      </c>
      <c r="B95" s="16">
        <v>8108.52</v>
      </c>
      <c r="C95" s="16">
        <v>0</v>
      </c>
    </row>
    <row r="96" spans="1:3" x14ac:dyDescent="0.25">
      <c r="A96" t="str">
        <f>VCR!B101</f>
        <v>Jackson Co Juv Detention</v>
      </c>
      <c r="B96" s="16">
        <v>1610.99</v>
      </c>
      <c r="C96" s="16">
        <v>0</v>
      </c>
    </row>
    <row r="97" spans="1:3" x14ac:dyDescent="0.25">
      <c r="A97" t="str">
        <f>VCR!B102</f>
        <v>Janus Youth Programs, Inc.</v>
      </c>
      <c r="B97" s="16">
        <v>1553.83</v>
      </c>
      <c r="C97" s="16">
        <v>0</v>
      </c>
    </row>
    <row r="98" spans="1:3" x14ac:dyDescent="0.25">
      <c r="A98" t="str">
        <f>VCR!B103</f>
        <v>Jefferson Co SD 509</v>
      </c>
      <c r="B98" s="16">
        <v>167713.44</v>
      </c>
      <c r="C98" s="16">
        <v>1105.94</v>
      </c>
    </row>
    <row r="99" spans="1:3" x14ac:dyDescent="0.25">
      <c r="A99" t="str">
        <f>VCR!B104</f>
        <v>Jefferson SD 14J</v>
      </c>
      <c r="B99" s="16">
        <v>30459.29</v>
      </c>
      <c r="C99" s="16">
        <v>0</v>
      </c>
    </row>
    <row r="100" spans="1:3" x14ac:dyDescent="0.25">
      <c r="A100" t="str">
        <f>VCR!B105</f>
        <v>Jewell SD 8</v>
      </c>
      <c r="B100" s="16">
        <v>8827.9599999999991</v>
      </c>
      <c r="C100" s="16">
        <v>0</v>
      </c>
    </row>
    <row r="101" spans="1:3" x14ac:dyDescent="0.25">
      <c r="A101" t="str">
        <f>VCR!B106</f>
        <v>JGEMS</v>
      </c>
      <c r="B101" s="16">
        <v>1361.78</v>
      </c>
      <c r="C101" s="16">
        <v>0</v>
      </c>
    </row>
    <row r="102" spans="1:3" x14ac:dyDescent="0.25">
      <c r="A102" t="str">
        <f>VCR!B107</f>
        <v>John Day SD 3</v>
      </c>
      <c r="B102" s="16">
        <v>22896.350000000002</v>
      </c>
      <c r="C102" s="16">
        <v>0</v>
      </c>
    </row>
    <row r="103" spans="1:3" x14ac:dyDescent="0.25">
      <c r="A103" t="str">
        <f>VCR!B108</f>
        <v>Joseph SD 6</v>
      </c>
      <c r="B103" s="16">
        <v>6925.01</v>
      </c>
      <c r="C103" s="16">
        <v>0</v>
      </c>
    </row>
    <row r="104" spans="1:3" x14ac:dyDescent="0.25">
      <c r="A104" t="str">
        <f>VCR!B109</f>
        <v>Junction City SD 69</v>
      </c>
      <c r="B104" s="16">
        <v>41852.370000000003</v>
      </c>
      <c r="C104" s="16">
        <v>0</v>
      </c>
    </row>
    <row r="105" spans="1:3" x14ac:dyDescent="0.25">
      <c r="A105" t="str">
        <f>VCR!B110</f>
        <v>Kairos</v>
      </c>
      <c r="B105" s="16">
        <v>3859.65</v>
      </c>
      <c r="C105" s="16">
        <v>0</v>
      </c>
    </row>
    <row r="106" spans="1:3" x14ac:dyDescent="0.25">
      <c r="A106" t="str">
        <f>VCR!B111</f>
        <v>Kairos PDX</v>
      </c>
      <c r="B106" s="16">
        <v>106.4</v>
      </c>
      <c r="C106" s="16">
        <v>0</v>
      </c>
    </row>
    <row r="107" spans="1:3" x14ac:dyDescent="0.25">
      <c r="A107" t="str">
        <f>VCR!B112</f>
        <v>Kids Unlimited of Oregon</v>
      </c>
      <c r="B107" s="16">
        <v>14276.69</v>
      </c>
      <c r="C107" s="16">
        <v>0</v>
      </c>
    </row>
    <row r="108" spans="1:3" x14ac:dyDescent="0.25">
      <c r="A108" t="str">
        <f>VCR!B113</f>
        <v>Kings Valley Charter School</v>
      </c>
      <c r="B108" s="16">
        <v>6113.8</v>
      </c>
      <c r="C108" s="16">
        <v>0</v>
      </c>
    </row>
    <row r="109" spans="1:3" x14ac:dyDescent="0.25">
      <c r="A109" t="str">
        <f>VCR!B114</f>
        <v>Klamath Co SD</v>
      </c>
      <c r="B109" s="16">
        <v>308769.36</v>
      </c>
      <c r="C109" s="16">
        <v>701.91</v>
      </c>
    </row>
    <row r="110" spans="1:3" x14ac:dyDescent="0.25">
      <c r="A110" t="str">
        <f>VCR!B115</f>
        <v>Klamath Falls SD</v>
      </c>
      <c r="B110" s="16">
        <v>105652.01</v>
      </c>
      <c r="C110" s="16">
        <v>160</v>
      </c>
    </row>
    <row r="111" spans="1:3" x14ac:dyDescent="0.25">
      <c r="A111" t="str">
        <f>VCR!B116</f>
        <v>Knappa SD 4</v>
      </c>
      <c r="B111" s="16">
        <v>15207.49</v>
      </c>
      <c r="C111" s="16">
        <v>0</v>
      </c>
    </row>
    <row r="112" spans="1:3" x14ac:dyDescent="0.25">
      <c r="A112" t="str">
        <f>VCR!B117</f>
        <v>LaGrande SD</v>
      </c>
      <c r="B112" s="16">
        <v>81452.649999999994</v>
      </c>
      <c r="C112" s="16">
        <v>0</v>
      </c>
    </row>
    <row r="113" spans="1:3" x14ac:dyDescent="0.25">
      <c r="A113" t="str">
        <f>VCR!B118</f>
        <v>Lake Oswego SD 7J</v>
      </c>
      <c r="B113" s="16">
        <v>106314.34</v>
      </c>
      <c r="C113" s="16">
        <v>0</v>
      </c>
    </row>
    <row r="114" spans="1:3" x14ac:dyDescent="0.25">
      <c r="A114" t="str">
        <f>VCR!B119</f>
        <v>Lakeview SD</v>
      </c>
      <c r="B114" s="16">
        <v>20951.920000000002</v>
      </c>
      <c r="C114" s="16">
        <v>0</v>
      </c>
    </row>
    <row r="115" spans="1:3" x14ac:dyDescent="0.25">
      <c r="A115" t="str">
        <f>VCR!B120</f>
        <v>Lane Co. Youth Services</v>
      </c>
      <c r="B115" s="16">
        <v>3672.22</v>
      </c>
      <c r="C115" s="16">
        <v>0</v>
      </c>
    </row>
    <row r="116" spans="1:3" x14ac:dyDescent="0.25">
      <c r="A116" t="str">
        <f>VCR!B121</f>
        <v>Lane ESD</v>
      </c>
      <c r="B116" s="16">
        <v>2830.84</v>
      </c>
      <c r="C116" s="16">
        <v>0</v>
      </c>
    </row>
    <row r="117" spans="1:3" x14ac:dyDescent="0.25">
      <c r="A117" t="str">
        <f>VCR!B122</f>
        <v>Lebanon Community SD 9</v>
      </c>
      <c r="B117" s="16">
        <v>167603.51999999999</v>
      </c>
      <c r="C117" s="16">
        <v>1553.18</v>
      </c>
    </row>
    <row r="118" spans="1:3" x14ac:dyDescent="0.25">
      <c r="A118" t="str">
        <f>VCR!B123</f>
        <v>Lewis &amp; Clark Montessori Charter School</v>
      </c>
      <c r="B118" s="16">
        <v>8101.91</v>
      </c>
      <c r="C118" s="16">
        <v>0</v>
      </c>
    </row>
    <row r="119" spans="1:3" x14ac:dyDescent="0.25">
      <c r="A119" t="str">
        <f>VCR!B124</f>
        <v>Lincoln Co SD</v>
      </c>
      <c r="B119" s="16">
        <v>213798.6</v>
      </c>
      <c r="C119" s="16">
        <v>0</v>
      </c>
    </row>
    <row r="120" spans="1:3" x14ac:dyDescent="0.25">
      <c r="A120" t="str">
        <f>VCR!B125</f>
        <v>Linn-Benton Juvenile Detention</v>
      </c>
      <c r="B120" s="16">
        <v>1908.9</v>
      </c>
      <c r="C120" s="16">
        <v>0</v>
      </c>
    </row>
    <row r="121" spans="1:3" x14ac:dyDescent="0.25">
      <c r="A121" t="str">
        <f>VCR!B126</f>
        <v>Long Creek SD 17</v>
      </c>
      <c r="B121" s="16">
        <v>1702.61</v>
      </c>
      <c r="C121" s="16">
        <v>0</v>
      </c>
    </row>
    <row r="122" spans="1:3" x14ac:dyDescent="0.25">
      <c r="A122" t="str">
        <f>VCR!B127</f>
        <v>Looking Glass Youth &amp; Family</v>
      </c>
      <c r="B122" s="16">
        <v>7194.35</v>
      </c>
      <c r="C122" s="16">
        <v>0</v>
      </c>
    </row>
    <row r="123" spans="1:3" x14ac:dyDescent="0.25">
      <c r="A123" t="str">
        <f>VCR!B128</f>
        <v>Lowell SD 71</v>
      </c>
      <c r="B123" s="16">
        <v>30789.05</v>
      </c>
      <c r="C123" s="16">
        <v>0</v>
      </c>
    </row>
    <row r="124" spans="1:3" x14ac:dyDescent="0.25">
      <c r="A124" t="str">
        <f>VCR!B129</f>
        <v>Luckiamute Charter School</v>
      </c>
      <c r="B124" s="16">
        <v>3705.85</v>
      </c>
      <c r="C124" s="16">
        <v>0</v>
      </c>
    </row>
    <row r="125" spans="1:3" x14ac:dyDescent="0.25">
      <c r="A125" t="str">
        <f>VCR!B130</f>
        <v>Mapleton SD 32</v>
      </c>
      <c r="B125" s="16">
        <v>7170.55</v>
      </c>
      <c r="C125" s="16">
        <v>0</v>
      </c>
    </row>
    <row r="126" spans="1:3" x14ac:dyDescent="0.25">
      <c r="A126" t="str">
        <f>VCR!B131</f>
        <v>Marcola SD 79J</v>
      </c>
      <c r="B126" s="16">
        <v>6385.62</v>
      </c>
      <c r="C126" s="16">
        <v>0</v>
      </c>
    </row>
    <row r="127" spans="1:3" x14ac:dyDescent="0.25">
      <c r="A127" t="str">
        <f>VCR!B132</f>
        <v>McKenzie SD 68</v>
      </c>
      <c r="B127" s="16">
        <v>9024.69</v>
      </c>
      <c r="C127" s="16">
        <v>0</v>
      </c>
    </row>
    <row r="128" spans="1:3" x14ac:dyDescent="0.25">
      <c r="A128" t="str">
        <f>VCR!B133</f>
        <v>McMinnville SD 40</v>
      </c>
      <c r="B128" s="16">
        <v>227027.89</v>
      </c>
      <c r="C128" s="16">
        <v>0</v>
      </c>
    </row>
    <row r="129" spans="1:3" x14ac:dyDescent="0.25">
      <c r="A129" t="str">
        <f>VCR!B134</f>
        <v>Medford SD 549</v>
      </c>
      <c r="B129" s="16">
        <v>409840.7</v>
      </c>
      <c r="C129" s="16">
        <v>0</v>
      </c>
    </row>
    <row r="130" spans="1:3" x14ac:dyDescent="0.25">
      <c r="A130" t="str">
        <f>VCR!B135</f>
        <v>Milton-Freewater SD 7</v>
      </c>
      <c r="B130" s="16">
        <v>83005.679999999993</v>
      </c>
      <c r="C130" s="16">
        <v>0</v>
      </c>
    </row>
    <row r="131" spans="1:3" x14ac:dyDescent="0.25">
      <c r="A131" t="str">
        <f>VCR!B136</f>
        <v>Mitchell SD 55</v>
      </c>
      <c r="B131" s="16">
        <v>3413.12</v>
      </c>
      <c r="C131" s="16">
        <v>0</v>
      </c>
    </row>
    <row r="132" spans="1:3" x14ac:dyDescent="0.25">
      <c r="A132" t="str">
        <f>VCR!B137</f>
        <v>Molalla River Academy</v>
      </c>
      <c r="B132" s="16">
        <v>904.92</v>
      </c>
      <c r="C132" s="16">
        <v>0</v>
      </c>
    </row>
    <row r="133" spans="1:3" x14ac:dyDescent="0.25">
      <c r="A133" t="str">
        <f>VCR!B138</f>
        <v>Molalla River SD 35</v>
      </c>
      <c r="B133" s="16">
        <v>54447.38</v>
      </c>
      <c r="C133" s="16">
        <v>0</v>
      </c>
    </row>
    <row r="134" spans="1:3" x14ac:dyDescent="0.25">
      <c r="A134" t="str">
        <f>VCR!B139</f>
        <v>Monroe SD</v>
      </c>
      <c r="B134" s="16">
        <v>10894.89</v>
      </c>
      <c r="C134" s="16">
        <v>0</v>
      </c>
    </row>
    <row r="135" spans="1:3" x14ac:dyDescent="0.25">
      <c r="A135" t="str">
        <f>VCR!B140</f>
        <v>Monument SD 8</v>
      </c>
      <c r="B135" s="16">
        <v>1866.47</v>
      </c>
      <c r="C135" s="16">
        <v>0</v>
      </c>
    </row>
    <row r="136" spans="1:3" x14ac:dyDescent="0.25">
      <c r="A136" t="str">
        <f>VCR!B141</f>
        <v>Morrow Co SD</v>
      </c>
      <c r="B136" s="16">
        <v>88864.54</v>
      </c>
      <c r="C136" s="16">
        <v>0</v>
      </c>
    </row>
    <row r="137" spans="1:3" x14ac:dyDescent="0.25">
      <c r="A137" t="str">
        <f>VCR!B142</f>
        <v>Mosier Community School Foundation</v>
      </c>
      <c r="B137" s="16">
        <v>5248.72</v>
      </c>
      <c r="C137" s="16">
        <v>0</v>
      </c>
    </row>
    <row r="138" spans="1:3" x14ac:dyDescent="0.25">
      <c r="A138" t="str">
        <f>VCR!B143</f>
        <v>Mt. Angel SD 91</v>
      </c>
      <c r="B138" s="16">
        <v>31443.77</v>
      </c>
      <c r="C138" s="16">
        <v>704.78</v>
      </c>
    </row>
    <row r="139" spans="1:3" x14ac:dyDescent="0.25">
      <c r="A139" t="str">
        <f>VCR!B144</f>
        <v>Mt. Scott Learning Center</v>
      </c>
      <c r="B139" s="16">
        <v>2888.43</v>
      </c>
      <c r="C139" s="16">
        <v>0</v>
      </c>
    </row>
    <row r="140" spans="1:3" x14ac:dyDescent="0.25">
      <c r="A140" t="str">
        <f>VCR!B145</f>
        <v>Multnomah Co. Dept. of Community  Justic</v>
      </c>
      <c r="B140" s="16">
        <v>10961.62</v>
      </c>
      <c r="C140" s="16">
        <v>0</v>
      </c>
    </row>
    <row r="141" spans="1:3" x14ac:dyDescent="0.25">
      <c r="A141" t="str">
        <f>VCR!B146</f>
        <v>Myrtle Point SD 41</v>
      </c>
      <c r="B141" s="16">
        <v>24579.23</v>
      </c>
      <c r="C141" s="16">
        <v>0</v>
      </c>
    </row>
    <row r="142" spans="1:3" x14ac:dyDescent="0.25">
      <c r="A142" t="str">
        <f>VCR!B147</f>
        <v>Neah-Kah-Nie SD 56</v>
      </c>
      <c r="B142" s="16">
        <v>18193.829999999998</v>
      </c>
      <c r="C142" s="16">
        <v>0</v>
      </c>
    </row>
    <row r="143" spans="1:3" x14ac:dyDescent="0.25">
      <c r="A143" t="str">
        <f>VCR!B148</f>
        <v>Nestucca Valley SD 101J</v>
      </c>
      <c r="B143" s="16">
        <v>17957.98</v>
      </c>
      <c r="C143" s="16">
        <v>0</v>
      </c>
    </row>
    <row r="144" spans="1:3" x14ac:dyDescent="0.25">
      <c r="A144" t="str">
        <f>VCR!B149</f>
        <v>Network Charter School</v>
      </c>
      <c r="B144" s="16">
        <v>1881.41</v>
      </c>
      <c r="C144" s="16">
        <v>0</v>
      </c>
    </row>
    <row r="145" spans="1:3" x14ac:dyDescent="0.25">
      <c r="A145" t="str">
        <f>VCR!B150</f>
        <v>Newberg SD 29J</v>
      </c>
      <c r="B145" s="16">
        <v>134290.29</v>
      </c>
      <c r="C145" s="16">
        <v>0</v>
      </c>
    </row>
    <row r="146" spans="1:3" x14ac:dyDescent="0.25">
      <c r="A146" t="str">
        <f>VCR!B151</f>
        <v>Next Door, Inc., The</v>
      </c>
      <c r="B146" s="16">
        <v>719.09</v>
      </c>
      <c r="C146" s="16">
        <v>0</v>
      </c>
    </row>
    <row r="147" spans="1:3" x14ac:dyDescent="0.25">
      <c r="A147" t="str">
        <f>VCR!B152</f>
        <v>North Bend SD 13</v>
      </c>
      <c r="B147" s="16">
        <v>93765.4</v>
      </c>
      <c r="C147" s="16">
        <v>1111.44</v>
      </c>
    </row>
    <row r="148" spans="1:3" x14ac:dyDescent="0.25">
      <c r="A148" t="str">
        <f>VCR!B153</f>
        <v>North Clackamas SD 12</v>
      </c>
      <c r="B148" s="16">
        <v>359721.36</v>
      </c>
      <c r="C148" s="16">
        <v>0</v>
      </c>
    </row>
    <row r="149" spans="1:3" x14ac:dyDescent="0.25">
      <c r="A149" t="str">
        <f>VCR!B154</f>
        <v>North Douglas SD 22</v>
      </c>
      <c r="B149" s="16">
        <v>12321.19</v>
      </c>
      <c r="C149" s="16">
        <v>0</v>
      </c>
    </row>
    <row r="150" spans="1:3" x14ac:dyDescent="0.25">
      <c r="A150" t="str">
        <f>VCR!B155</f>
        <v>North Lake SD 14</v>
      </c>
      <c r="B150" s="16">
        <v>7661.25</v>
      </c>
      <c r="C150" s="16">
        <v>0</v>
      </c>
    </row>
    <row r="151" spans="1:3" x14ac:dyDescent="0.25">
      <c r="A151" t="str">
        <f>VCR!B156</f>
        <v>North Marion SD 15</v>
      </c>
      <c r="B151" s="16">
        <v>66387.009999999995</v>
      </c>
      <c r="C151" s="16">
        <v>260.86</v>
      </c>
    </row>
    <row r="152" spans="1:3" x14ac:dyDescent="0.25">
      <c r="A152" t="str">
        <f>VCR!B157</f>
        <v>North Powder SD 8J</v>
      </c>
      <c r="B152" s="16">
        <v>11918.27</v>
      </c>
      <c r="C152" s="16">
        <v>0</v>
      </c>
    </row>
    <row r="153" spans="1:3" x14ac:dyDescent="0.25">
      <c r="A153" t="str">
        <f>VCR!B158</f>
        <v>North Santiam SD 29</v>
      </c>
      <c r="B153" s="16">
        <v>72596.899999999994</v>
      </c>
      <c r="C153" s="16">
        <v>528.01</v>
      </c>
    </row>
    <row r="154" spans="1:3" x14ac:dyDescent="0.25">
      <c r="A154" t="str">
        <f>VCR!B159</f>
        <v>North Wasco Co. SD</v>
      </c>
      <c r="B154" s="16">
        <v>98864.43</v>
      </c>
      <c r="C154" s="16">
        <v>0</v>
      </c>
    </row>
    <row r="155" spans="1:3" x14ac:dyDescent="0.25">
      <c r="A155" t="str">
        <f>VCR!B160</f>
        <v>Northwest Youth Discovery</v>
      </c>
      <c r="B155" s="16">
        <v>1172.72</v>
      </c>
      <c r="C155" s="16">
        <v>0</v>
      </c>
    </row>
    <row r="156" spans="1:3" x14ac:dyDescent="0.25">
      <c r="A156" t="str">
        <f>VCR!B161</f>
        <v>NW Regional ESD</v>
      </c>
      <c r="B156" s="16">
        <v>13286.89</v>
      </c>
      <c r="C156" s="16">
        <v>0</v>
      </c>
    </row>
    <row r="157" spans="1:3" x14ac:dyDescent="0.25">
      <c r="A157" t="str">
        <f>VCR!B162</f>
        <v>Nyssa SD 26</v>
      </c>
      <c r="B157" s="16">
        <v>43359.44</v>
      </c>
      <c r="C157" s="16">
        <v>0</v>
      </c>
    </row>
    <row r="158" spans="1:3" x14ac:dyDescent="0.25">
      <c r="A158" t="str">
        <f>VCR!B163</f>
        <v>Oakland SD</v>
      </c>
      <c r="B158" s="16">
        <v>16482.690000000002</v>
      </c>
      <c r="C158" s="16">
        <v>0</v>
      </c>
    </row>
    <row r="159" spans="1:3" x14ac:dyDescent="0.25">
      <c r="A159" t="str">
        <f>VCR!B164</f>
        <v>Oakridge SD 76</v>
      </c>
      <c r="B159" s="16">
        <v>28603.410000000003</v>
      </c>
      <c r="C159" s="16">
        <v>0</v>
      </c>
    </row>
    <row r="160" spans="1:3" x14ac:dyDescent="0.25">
      <c r="A160" t="str">
        <f>VCR!B165</f>
        <v>Ontario SD</v>
      </c>
      <c r="B160" s="16">
        <v>139690.95000000001</v>
      </c>
      <c r="C160" s="16">
        <v>944.47</v>
      </c>
    </row>
    <row r="161" spans="1:3" x14ac:dyDescent="0.25">
      <c r="A161" t="str">
        <f>VCR!B166</f>
        <v>OR Military Dept. Youth Challenge</v>
      </c>
      <c r="B161" s="16">
        <v>11617.68</v>
      </c>
      <c r="C161" s="16">
        <v>0</v>
      </c>
    </row>
    <row r="162" spans="1:3" x14ac:dyDescent="0.25">
      <c r="A162" t="str">
        <f>VCR!B167</f>
        <v>Oregon City SD 62</v>
      </c>
      <c r="B162" s="16">
        <v>154971.21</v>
      </c>
      <c r="C162" s="16">
        <v>177.48</v>
      </c>
    </row>
    <row r="163" spans="1:3" x14ac:dyDescent="0.25">
      <c r="A163" t="str">
        <f>VCR!B168</f>
        <v>Oregon School for the Deaf</v>
      </c>
      <c r="B163" s="16">
        <v>5470.61</v>
      </c>
      <c r="C163" s="16">
        <v>0</v>
      </c>
    </row>
    <row r="164" spans="1:3" x14ac:dyDescent="0.25">
      <c r="A164" t="str">
        <f>VCR!B169</f>
        <v>Oregon Trail SD 46</v>
      </c>
      <c r="B164" s="16">
        <v>102480.35</v>
      </c>
      <c r="C164" s="16">
        <v>0</v>
      </c>
    </row>
    <row r="165" spans="1:3" x14ac:dyDescent="0.25">
      <c r="A165" t="str">
        <f>VCR!B170</f>
        <v>Oregon Youth Authority</v>
      </c>
      <c r="B165" s="16">
        <v>80263.009999999995</v>
      </c>
      <c r="C165" s="16">
        <v>0</v>
      </c>
    </row>
    <row r="166" spans="1:3" x14ac:dyDescent="0.25">
      <c r="A166" t="str">
        <f>VCR!B171</f>
        <v>OSU Klamath Basic Research and Extension</v>
      </c>
      <c r="B166" s="16">
        <v>0</v>
      </c>
      <c r="C166" s="16">
        <v>277.44</v>
      </c>
    </row>
    <row r="167" spans="1:3" x14ac:dyDescent="0.25">
      <c r="A167" t="str">
        <f>VCR!B172</f>
        <v>Parkrose SD 3</v>
      </c>
      <c r="B167" s="16">
        <v>101461.79000000001</v>
      </c>
      <c r="C167" s="16">
        <v>0</v>
      </c>
    </row>
    <row r="168" spans="1:3" x14ac:dyDescent="0.25">
      <c r="A168" t="str">
        <f>VCR!B173</f>
        <v>Parry Center for Children</v>
      </c>
      <c r="B168" s="16">
        <v>5229.6099999999997</v>
      </c>
      <c r="C168" s="16">
        <v>0</v>
      </c>
    </row>
    <row r="169" spans="1:3" x14ac:dyDescent="0.25">
      <c r="A169" t="str">
        <f>VCR!B174</f>
        <v>Pendleton SD 16</v>
      </c>
      <c r="B169" s="16">
        <v>102523.38</v>
      </c>
      <c r="C169" s="16">
        <v>0</v>
      </c>
    </row>
    <row r="170" spans="1:3" x14ac:dyDescent="0.25">
      <c r="A170" t="str">
        <f>VCR!B175</f>
        <v>Perrydale SD 21</v>
      </c>
      <c r="B170" s="16">
        <v>7383.3</v>
      </c>
      <c r="C170" s="16">
        <v>0</v>
      </c>
    </row>
    <row r="171" spans="1:3" x14ac:dyDescent="0.25">
      <c r="A171" t="str">
        <f>VCR!B176</f>
        <v>Philomath SD 17J</v>
      </c>
      <c r="B171" s="16">
        <v>24890.31</v>
      </c>
      <c r="C171" s="16">
        <v>0</v>
      </c>
    </row>
    <row r="172" spans="1:3" x14ac:dyDescent="0.25">
      <c r="A172" t="str">
        <f>VCR!B177</f>
        <v>Phoenix School of Roseburg</v>
      </c>
      <c r="B172" s="16">
        <v>5641.58</v>
      </c>
      <c r="C172" s="16">
        <v>0</v>
      </c>
    </row>
    <row r="173" spans="1:3" x14ac:dyDescent="0.25">
      <c r="A173" t="str">
        <f>VCR!B178</f>
        <v>Phoenix-Talent SD</v>
      </c>
      <c r="B173" s="16">
        <v>83676.33</v>
      </c>
      <c r="C173" s="16">
        <v>0</v>
      </c>
    </row>
    <row r="174" spans="1:3" x14ac:dyDescent="0.25">
      <c r="A174" t="str">
        <f>VCR!B179</f>
        <v>Pilot Rock SD 2</v>
      </c>
      <c r="B174" s="16">
        <v>9585.1200000000008</v>
      </c>
      <c r="C174" s="16">
        <v>0</v>
      </c>
    </row>
    <row r="175" spans="1:3" x14ac:dyDescent="0.25">
      <c r="A175" t="str">
        <f>VCR!B180</f>
        <v>Pine-Eagle Charter School</v>
      </c>
      <c r="B175" s="16">
        <v>6933.9</v>
      </c>
      <c r="C175" s="16">
        <v>0</v>
      </c>
    </row>
    <row r="176" spans="1:3" x14ac:dyDescent="0.25">
      <c r="A176" t="str">
        <f>VCR!B181</f>
        <v>Pleasant Hill SD 1</v>
      </c>
      <c r="B176" s="16">
        <v>23156.05</v>
      </c>
      <c r="C176" s="16">
        <v>0</v>
      </c>
    </row>
    <row r="177" spans="1:3" x14ac:dyDescent="0.25">
      <c r="A177" t="str">
        <f>VCR!B182</f>
        <v>Port Orford-Langlois SD</v>
      </c>
      <c r="B177" s="16">
        <v>9222.4599999999991</v>
      </c>
      <c r="C177" s="16">
        <v>0</v>
      </c>
    </row>
    <row r="178" spans="1:3" x14ac:dyDescent="0.25">
      <c r="A178" t="str">
        <f>VCR!B183</f>
        <v>Portland SD</v>
      </c>
      <c r="B178" s="16">
        <v>1189455.96</v>
      </c>
      <c r="C178" s="16">
        <v>3598.01</v>
      </c>
    </row>
    <row r="179" spans="1:3" x14ac:dyDescent="0.25">
      <c r="A179" t="str">
        <f>VCR!B184</f>
        <v>Portland Village School</v>
      </c>
      <c r="B179" s="16">
        <v>3649.9</v>
      </c>
      <c r="C179" s="16">
        <v>0</v>
      </c>
    </row>
    <row r="180" spans="1:3" x14ac:dyDescent="0.25">
      <c r="A180" t="str">
        <f>VCR!B185</f>
        <v>Prairie City SD 4</v>
      </c>
      <c r="B180" s="16">
        <v>6758.62</v>
      </c>
      <c r="C180" s="16">
        <v>0</v>
      </c>
    </row>
    <row r="181" spans="1:3" x14ac:dyDescent="0.25">
      <c r="A181" t="str">
        <f>VCR!B186</f>
        <v>Prospect SD 59</v>
      </c>
      <c r="B181" s="16">
        <v>8014.62</v>
      </c>
      <c r="C181" s="16">
        <v>0</v>
      </c>
    </row>
    <row r="182" spans="1:3" x14ac:dyDescent="0.25">
      <c r="A182" t="str">
        <f>VCR!B187</f>
        <v>Rainier SD</v>
      </c>
      <c r="B182" s="16">
        <v>47431.44</v>
      </c>
      <c r="C182" s="16">
        <v>436.84</v>
      </c>
    </row>
    <row r="183" spans="1:3" x14ac:dyDescent="0.25">
      <c r="A183" t="str">
        <f>VCR!B188</f>
        <v>Redmond SD 2J</v>
      </c>
      <c r="B183" s="16">
        <v>167427.81</v>
      </c>
      <c r="C183" s="16">
        <v>612.17999999999995</v>
      </c>
    </row>
    <row r="184" spans="1:3" x14ac:dyDescent="0.25">
      <c r="A184" t="str">
        <f>VCR!B189</f>
        <v>Reedsport SD 105</v>
      </c>
      <c r="B184" s="16">
        <v>30916.12</v>
      </c>
      <c r="C184" s="16">
        <v>0</v>
      </c>
    </row>
    <row r="185" spans="1:3" x14ac:dyDescent="0.25">
      <c r="A185" t="str">
        <f>VCR!B190</f>
        <v>Reynolds SD 7</v>
      </c>
      <c r="B185" s="16">
        <v>366974.69</v>
      </c>
      <c r="C185" s="16">
        <v>0</v>
      </c>
    </row>
    <row r="186" spans="1:3" x14ac:dyDescent="0.25">
      <c r="A186" t="str">
        <f>VCR!B191</f>
        <v>Riddle SD 70</v>
      </c>
      <c r="B186" s="16">
        <v>12975.81</v>
      </c>
      <c r="C186" s="16">
        <v>0</v>
      </c>
    </row>
    <row r="187" spans="1:3" x14ac:dyDescent="0.25">
      <c r="A187" t="str">
        <f>VCR!B192</f>
        <v>Rimrock Trails ATC</v>
      </c>
      <c r="B187" s="16">
        <v>6014.21</v>
      </c>
      <c r="C187" s="16">
        <v>0</v>
      </c>
    </row>
    <row r="188" spans="1:3" x14ac:dyDescent="0.25">
      <c r="A188" t="str">
        <f>VCR!B193</f>
        <v>Rogue River SD 35</v>
      </c>
      <c r="B188" s="16">
        <v>26029.72</v>
      </c>
      <c r="C188" s="16">
        <v>0</v>
      </c>
    </row>
    <row r="189" spans="1:3" x14ac:dyDescent="0.25">
      <c r="A189" t="str">
        <f>VCR!B194</f>
        <v>Roseburg SD 4</v>
      </c>
      <c r="B189" s="16">
        <v>178822.75</v>
      </c>
      <c r="C189" s="16">
        <v>107.15</v>
      </c>
    </row>
    <row r="190" spans="1:3" x14ac:dyDescent="0.25">
      <c r="A190" t="str">
        <f>VCR!B195</f>
        <v>Sacred Heart School</v>
      </c>
      <c r="B190" s="16">
        <v>3517.91</v>
      </c>
      <c r="C190" s="16">
        <v>0</v>
      </c>
    </row>
    <row r="191" spans="1:3" x14ac:dyDescent="0.25">
      <c r="A191" t="str">
        <f>VCR!B196</f>
        <v>Salem/Keizer SD</v>
      </c>
      <c r="B191" s="16">
        <v>1454320.01</v>
      </c>
      <c r="C191" s="16">
        <v>0</v>
      </c>
    </row>
    <row r="192" spans="1:3" x14ac:dyDescent="0.25">
      <c r="A192" t="str">
        <f>VCR!B197</f>
        <v>Salvation Army- Camp Kuratli</v>
      </c>
      <c r="B192" s="16">
        <v>0</v>
      </c>
      <c r="C192" s="16">
        <v>68.81</v>
      </c>
    </row>
    <row r="193" spans="1:3" x14ac:dyDescent="0.25">
      <c r="A193" t="str">
        <f>VCR!B198</f>
        <v>Sand Ridge Charter School</v>
      </c>
      <c r="B193" s="16">
        <v>14470.77</v>
      </c>
      <c r="C193" s="16">
        <v>0</v>
      </c>
    </row>
    <row r="194" spans="1:3" x14ac:dyDescent="0.25">
      <c r="A194" t="str">
        <f>VCR!B199</f>
        <v>Santiam Canyon SD 129</v>
      </c>
      <c r="B194" s="16">
        <v>15202.03</v>
      </c>
      <c r="C194" s="16">
        <v>0</v>
      </c>
    </row>
    <row r="195" spans="1:3" x14ac:dyDescent="0.25">
      <c r="A195" t="str">
        <f>VCR!B200</f>
        <v>Sauvie Island Academy</v>
      </c>
      <c r="B195" s="16">
        <v>4453.57</v>
      </c>
      <c r="C195" s="16">
        <v>0</v>
      </c>
    </row>
    <row r="196" spans="1:3" x14ac:dyDescent="0.25">
      <c r="A196" t="str">
        <f>VCR!B201</f>
        <v>Scappoose SD</v>
      </c>
      <c r="B196" s="16">
        <v>62158.559999999998</v>
      </c>
      <c r="C196" s="16">
        <v>0</v>
      </c>
    </row>
    <row r="197" spans="1:3" x14ac:dyDescent="0.25">
      <c r="A197" t="str">
        <f>VCR!B202</f>
        <v>Scio SD 95</v>
      </c>
      <c r="B197" s="16">
        <v>15992.25</v>
      </c>
      <c r="C197" s="16">
        <v>0</v>
      </c>
    </row>
    <row r="198" spans="1:3" x14ac:dyDescent="0.25">
      <c r="A198" t="str">
        <f>VCR!B203</f>
        <v>Seaside SD 10</v>
      </c>
      <c r="B198" s="16">
        <v>51830.21</v>
      </c>
      <c r="C198" s="16">
        <v>0</v>
      </c>
    </row>
    <row r="199" spans="1:3" x14ac:dyDescent="0.25">
      <c r="A199" t="str">
        <f>VCR!B204</f>
        <v>Serendipity Center</v>
      </c>
      <c r="B199" s="16">
        <v>3379.89</v>
      </c>
      <c r="C199" s="16">
        <v>0</v>
      </c>
    </row>
    <row r="200" spans="1:3" x14ac:dyDescent="0.25">
      <c r="A200" t="str">
        <f>VCR!B205</f>
        <v>Sheridan SD 48J</v>
      </c>
      <c r="B200" s="16">
        <v>22799.11</v>
      </c>
      <c r="C200" s="16">
        <v>0</v>
      </c>
    </row>
    <row r="201" spans="1:3" x14ac:dyDescent="0.25">
      <c r="A201" t="str">
        <f>VCR!B206</f>
        <v>Sherman Co SD</v>
      </c>
      <c r="B201" s="16">
        <v>9229.6</v>
      </c>
      <c r="C201" s="16">
        <v>0</v>
      </c>
    </row>
    <row r="202" spans="1:3" x14ac:dyDescent="0.25">
      <c r="A202" t="str">
        <f>VCR!B207</f>
        <v>Sherwood SD 88J</v>
      </c>
      <c r="B202" s="16">
        <v>93530.14</v>
      </c>
      <c r="C202" s="16">
        <v>0</v>
      </c>
    </row>
    <row r="203" spans="1:3" x14ac:dyDescent="0.25">
      <c r="A203" t="str">
        <f>VCR!B208</f>
        <v>Silver Falls SD 4</v>
      </c>
      <c r="B203" s="16">
        <v>73858.53</v>
      </c>
      <c r="C203" s="16">
        <v>0</v>
      </c>
    </row>
    <row r="204" spans="1:3" x14ac:dyDescent="0.25">
      <c r="A204" t="str">
        <f>VCR!B209</f>
        <v>Sisters SD 6</v>
      </c>
      <c r="B204" s="16">
        <v>20385.07</v>
      </c>
      <c r="C204" s="16">
        <v>0</v>
      </c>
    </row>
    <row r="205" spans="1:3" x14ac:dyDescent="0.25">
      <c r="A205" t="str">
        <f>VCR!B210</f>
        <v>Siuslaw SD 97J</v>
      </c>
      <c r="B205" s="16">
        <v>46641.51</v>
      </c>
      <c r="C205" s="16">
        <v>480</v>
      </c>
    </row>
    <row r="206" spans="1:3" x14ac:dyDescent="0.25">
      <c r="A206" t="str">
        <f>VCR!B211</f>
        <v>South Lane SD 45J</v>
      </c>
      <c r="B206" s="16">
        <v>112570.64</v>
      </c>
      <c r="C206" s="16">
        <v>0</v>
      </c>
    </row>
    <row r="207" spans="1:3" x14ac:dyDescent="0.25">
      <c r="A207" t="str">
        <f>VCR!B212</f>
        <v>South Umpqua SD 19</v>
      </c>
      <c r="B207" s="16">
        <v>53868.4</v>
      </c>
      <c r="C207" s="16">
        <v>0</v>
      </c>
    </row>
    <row r="208" spans="1:3" x14ac:dyDescent="0.25">
      <c r="A208" t="str">
        <f>VCR!B213</f>
        <v>South Wasco Co SD</v>
      </c>
      <c r="B208" s="16">
        <v>9941.09</v>
      </c>
      <c r="C208" s="16">
        <v>0</v>
      </c>
    </row>
    <row r="209" spans="1:3" x14ac:dyDescent="0.25">
      <c r="A209" t="str">
        <f>VCR!B214</f>
        <v>Spray SD</v>
      </c>
      <c r="B209" s="16">
        <v>2945.12</v>
      </c>
      <c r="C209" s="16">
        <v>0</v>
      </c>
    </row>
    <row r="210" spans="1:3" x14ac:dyDescent="0.25">
      <c r="A210" t="str">
        <f>VCR!B215</f>
        <v>Springfield SD 19</v>
      </c>
      <c r="B210" s="16">
        <v>299792.75</v>
      </c>
      <c r="C210" s="16">
        <v>0</v>
      </c>
    </row>
    <row r="211" spans="1:3" x14ac:dyDescent="0.25">
      <c r="A211" t="str">
        <f>VCR!B216</f>
        <v>St. Andrew Nativity School</v>
      </c>
      <c r="B211" s="16">
        <v>3870.39</v>
      </c>
      <c r="C211" s="16">
        <v>0</v>
      </c>
    </row>
    <row r="212" spans="1:3" x14ac:dyDescent="0.25">
      <c r="A212" t="str">
        <f>VCR!B217</f>
        <v>St. Francis School - Bend</v>
      </c>
      <c r="B212" s="16">
        <v>1711.78</v>
      </c>
      <c r="C212" s="16">
        <v>0</v>
      </c>
    </row>
    <row r="213" spans="1:3" x14ac:dyDescent="0.25">
      <c r="A213" t="str">
        <f>VCR!B218</f>
        <v>St. Helens SD 502</v>
      </c>
      <c r="B213" s="16">
        <v>73247.649999999994</v>
      </c>
      <c r="C213" s="16">
        <v>0</v>
      </c>
    </row>
    <row r="214" spans="1:3" x14ac:dyDescent="0.25">
      <c r="A214" t="str">
        <f>VCR!B219</f>
        <v>St. Mary's Home</v>
      </c>
      <c r="B214" s="16">
        <v>11790.6</v>
      </c>
      <c r="C214" s="16">
        <v>0</v>
      </c>
    </row>
    <row r="215" spans="1:3" x14ac:dyDescent="0.25">
      <c r="A215" t="str">
        <f>VCR!B220</f>
        <v>St. Matthew School</v>
      </c>
      <c r="B215" s="16">
        <v>1737.77</v>
      </c>
      <c r="C215" s="16">
        <v>0</v>
      </c>
    </row>
    <row r="216" spans="1:3" x14ac:dyDescent="0.25">
      <c r="A216" t="str">
        <f>VCR!B221</f>
        <v>St. Paul Parochial School</v>
      </c>
      <c r="B216" s="16">
        <v>1254.77</v>
      </c>
      <c r="C216" s="16">
        <v>0</v>
      </c>
    </row>
    <row r="217" spans="1:3" x14ac:dyDescent="0.25">
      <c r="A217" t="str">
        <f>VCR!B222</f>
        <v>St. Paul SD 45</v>
      </c>
      <c r="B217" s="16">
        <v>5748.25</v>
      </c>
      <c r="C217" s="16">
        <v>0</v>
      </c>
    </row>
    <row r="218" spans="1:3" x14ac:dyDescent="0.25">
      <c r="A218" t="str">
        <f>VCR!B223</f>
        <v>Stanfield SD 61</v>
      </c>
      <c r="B218" s="16">
        <v>22852.3</v>
      </c>
      <c r="C218" s="16">
        <v>0</v>
      </c>
    </row>
    <row r="219" spans="1:3" x14ac:dyDescent="0.25">
      <c r="A219" t="str">
        <f>VCR!B224</f>
        <v>Sunny Wolf Charter School</v>
      </c>
      <c r="B219" s="16">
        <v>7053.83</v>
      </c>
      <c r="C219" s="16">
        <v>0</v>
      </c>
    </row>
    <row r="220" spans="1:3" x14ac:dyDescent="0.25">
      <c r="A220" t="str">
        <f>VCR!B225</f>
        <v>Sutherlin SD 130</v>
      </c>
      <c r="B220" s="16">
        <v>49561.64</v>
      </c>
      <c r="C220" s="16">
        <v>0</v>
      </c>
    </row>
    <row r="221" spans="1:3" x14ac:dyDescent="0.25">
      <c r="A221" t="str">
        <f>VCR!B226</f>
        <v>Sweet Home SD 55</v>
      </c>
      <c r="B221" s="16">
        <v>75645.53</v>
      </c>
      <c r="C221" s="16">
        <v>0</v>
      </c>
    </row>
    <row r="222" spans="1:3" x14ac:dyDescent="0.25">
      <c r="A222" t="str">
        <f>VCR!B227</f>
        <v>The Ivy Charter School</v>
      </c>
      <c r="B222" s="16">
        <v>1830.17</v>
      </c>
      <c r="C222" s="16">
        <v>0</v>
      </c>
    </row>
    <row r="223" spans="1:3" x14ac:dyDescent="0.25">
      <c r="A223" t="str">
        <f>VCR!B228</f>
        <v>Three Rivers SD</v>
      </c>
      <c r="B223" s="16">
        <v>191021.44</v>
      </c>
      <c r="C223" s="16">
        <v>0</v>
      </c>
    </row>
    <row r="224" spans="1:3" x14ac:dyDescent="0.25">
      <c r="A224" t="str">
        <f>VCR!B229</f>
        <v>Tigard-Tualatin SD 23J</v>
      </c>
      <c r="B224" s="16">
        <v>301534.18</v>
      </c>
      <c r="C224" s="16">
        <v>665.71</v>
      </c>
    </row>
    <row r="225" spans="1:3" x14ac:dyDescent="0.25">
      <c r="A225" t="str">
        <f>VCR!B230</f>
        <v>Tillamook SD</v>
      </c>
      <c r="B225" s="16">
        <v>58690.95</v>
      </c>
      <c r="C225" s="16">
        <v>0</v>
      </c>
    </row>
    <row r="226" spans="1:3" x14ac:dyDescent="0.25">
      <c r="A226" t="str">
        <f>VCR!B231</f>
        <v>Trillium Family Services, Children's Far</v>
      </c>
      <c r="B226" s="16">
        <v>7745.03</v>
      </c>
      <c r="C226" s="16">
        <v>0</v>
      </c>
    </row>
    <row r="227" spans="1:3" x14ac:dyDescent="0.25">
      <c r="A227" t="str">
        <f>VCR!B232</f>
        <v>Trinity Lutheran School - Bend</v>
      </c>
      <c r="B227" s="16">
        <v>4190.5</v>
      </c>
      <c r="C227" s="16">
        <v>0</v>
      </c>
    </row>
    <row r="228" spans="1:3" x14ac:dyDescent="0.25">
      <c r="A228" t="str">
        <f>VCR!B233</f>
        <v>Umatilla SD 6</v>
      </c>
      <c r="B228" s="16">
        <v>67347.849999999991</v>
      </c>
      <c r="C228" s="16">
        <v>0</v>
      </c>
    </row>
    <row r="229" spans="1:3" x14ac:dyDescent="0.25">
      <c r="A229" t="str">
        <f>VCR!B234</f>
        <v>Union SD 5</v>
      </c>
      <c r="B229" s="16">
        <v>12002.6</v>
      </c>
      <c r="C229" s="16">
        <v>0</v>
      </c>
    </row>
    <row r="230" spans="1:3" x14ac:dyDescent="0.25">
      <c r="A230" t="str">
        <f>VCR!B235</f>
        <v>Vale SD 84</v>
      </c>
      <c r="B230" s="16">
        <v>30295.919999999998</v>
      </c>
      <c r="C230" s="16">
        <v>0</v>
      </c>
    </row>
    <row r="231" spans="1:3" x14ac:dyDescent="0.25">
      <c r="A231" t="str">
        <f>VCR!B236</f>
        <v>Vernonia SD 47J</v>
      </c>
      <c r="B231" s="16">
        <v>23824.84</v>
      </c>
      <c r="C231" s="16">
        <v>53.1</v>
      </c>
    </row>
    <row r="232" spans="1:3" x14ac:dyDescent="0.25">
      <c r="A232" t="str">
        <f>VCR!B237</f>
        <v>Village School</v>
      </c>
      <c r="B232" s="16">
        <v>9104.66</v>
      </c>
      <c r="C232" s="16">
        <v>0</v>
      </c>
    </row>
    <row r="233" spans="1:3" x14ac:dyDescent="0.25">
      <c r="A233" t="str">
        <f>VCR!B238</f>
        <v>Visitation School</v>
      </c>
      <c r="B233" s="16">
        <v>5089.97</v>
      </c>
      <c r="C233" s="16">
        <v>0</v>
      </c>
    </row>
    <row r="234" spans="1:3" x14ac:dyDescent="0.25">
      <c r="A234" t="str">
        <f>VCR!B239</f>
        <v>Wallowa SD 12</v>
      </c>
      <c r="B234" s="16">
        <v>6766.0599999999995</v>
      </c>
      <c r="C234" s="16">
        <v>0</v>
      </c>
    </row>
    <row r="235" spans="1:3" x14ac:dyDescent="0.25">
      <c r="A235" t="str">
        <f>VCR!B240</f>
        <v>Warrenton-Hammond SD 30</v>
      </c>
      <c r="B235" s="16">
        <v>31491.300000000003</v>
      </c>
      <c r="C235" s="16">
        <v>0</v>
      </c>
    </row>
    <row r="236" spans="1:3" x14ac:dyDescent="0.25">
      <c r="A236" t="str">
        <f>VCR!B241</f>
        <v>Wellsprings Friends School</v>
      </c>
      <c r="B236" s="16">
        <v>515.11</v>
      </c>
      <c r="C236" s="16">
        <v>0</v>
      </c>
    </row>
    <row r="237" spans="1:3" x14ac:dyDescent="0.25">
      <c r="A237" t="str">
        <f>VCR!B242</f>
        <v>West Linn SD</v>
      </c>
      <c r="B237" s="16">
        <v>183092.04</v>
      </c>
      <c r="C237" s="16">
        <v>0</v>
      </c>
    </row>
    <row r="238" spans="1:3" x14ac:dyDescent="0.25">
      <c r="A238" t="str">
        <f>VCR!B243</f>
        <v>Wilderness Trails</v>
      </c>
      <c r="B238" s="16">
        <v>0</v>
      </c>
      <c r="C238" s="16">
        <v>251.31</v>
      </c>
    </row>
    <row r="239" spans="1:3" x14ac:dyDescent="0.25">
      <c r="A239" t="str">
        <f>VCR!B244</f>
        <v>Willamina SD 30J</v>
      </c>
      <c r="B239" s="16">
        <v>36285</v>
      </c>
      <c r="C239" s="16">
        <v>313.77</v>
      </c>
    </row>
    <row r="240" spans="1:3" x14ac:dyDescent="0.25">
      <c r="A240" t="str">
        <f>VCR!B245</f>
        <v>Winston-Dillard SD 116</v>
      </c>
      <c r="B240" s="16">
        <v>37117.089999999997</v>
      </c>
      <c r="C240" s="16">
        <v>0</v>
      </c>
    </row>
    <row r="241" spans="1:3" x14ac:dyDescent="0.25">
      <c r="A241" t="str">
        <f>VCR!B246</f>
        <v>Woodburn SD 103</v>
      </c>
      <c r="B241" s="16">
        <v>265641.71999999997</v>
      </c>
      <c r="C241" s="16">
        <v>0</v>
      </c>
    </row>
    <row r="242" spans="1:3" x14ac:dyDescent="0.25">
      <c r="A242" t="str">
        <f>VCR!B247</f>
        <v>Yamhill-Carlton SD</v>
      </c>
      <c r="B242" s="16">
        <v>31186.01</v>
      </c>
      <c r="C242" s="16">
        <v>0</v>
      </c>
    </row>
    <row r="243" spans="1:3" x14ac:dyDescent="0.25">
      <c r="A243" t="str">
        <f>VCR!B248</f>
        <v>YMCA of Klamath Falls</v>
      </c>
      <c r="B243" s="16">
        <v>0</v>
      </c>
      <c r="C243" s="16">
        <v>96.89</v>
      </c>
    </row>
    <row r="244" spans="1:3" x14ac:dyDescent="0.25">
      <c r="A244" t="str">
        <f>VCR!B249</f>
        <v>Yoncalla SD 32</v>
      </c>
      <c r="B244" s="16">
        <v>6119.04</v>
      </c>
      <c r="C244" s="16">
        <v>0</v>
      </c>
    </row>
    <row r="245" spans="1:3" x14ac:dyDescent="0.25">
      <c r="B245" s="16"/>
      <c r="C245" s="16"/>
    </row>
    <row r="246" spans="1:3" x14ac:dyDescent="0.25">
      <c r="B246" s="16"/>
      <c r="C246" s="16"/>
    </row>
    <row r="247" spans="1:3" x14ac:dyDescent="0.25">
      <c r="B247" s="16"/>
      <c r="C247" s="16"/>
    </row>
    <row r="248" spans="1:3" x14ac:dyDescent="0.25">
      <c r="B248" s="16"/>
      <c r="C248" s="16"/>
    </row>
    <row r="249" spans="1:3" x14ac:dyDescent="0.25">
      <c r="B249" s="16"/>
      <c r="C249" s="16"/>
    </row>
    <row r="250" spans="1:3" x14ac:dyDescent="0.25">
      <c r="B250" s="16"/>
      <c r="C250" s="16"/>
    </row>
    <row r="251" spans="1:3" x14ac:dyDescent="0.25">
      <c r="B251" s="16"/>
      <c r="C251" s="16"/>
    </row>
    <row r="252" spans="1:3" x14ac:dyDescent="0.25">
      <c r="B252" s="16"/>
      <c r="C252" s="16"/>
    </row>
    <row r="253" spans="1:3" x14ac:dyDescent="0.25">
      <c r="B253" s="16"/>
      <c r="C253" s="16"/>
    </row>
    <row r="254" spans="1:3" x14ac:dyDescent="0.25">
      <c r="B254" s="16"/>
      <c r="C254" s="16"/>
    </row>
    <row r="255" spans="1:3" x14ac:dyDescent="0.25">
      <c r="B255" s="16"/>
      <c r="C255" s="16"/>
    </row>
    <row r="256" spans="1:3" x14ac:dyDescent="0.25">
      <c r="B256" s="16"/>
      <c r="C256" s="16"/>
    </row>
    <row r="257" spans="2:3" x14ac:dyDescent="0.25">
      <c r="B257" s="16"/>
      <c r="C257" s="16"/>
    </row>
    <row r="258" spans="2:3" x14ac:dyDescent="0.25">
      <c r="B258" s="16"/>
      <c r="C258" s="16"/>
    </row>
    <row r="259" spans="2:3" x14ac:dyDescent="0.25">
      <c r="B259" s="16"/>
      <c r="C259" s="16"/>
    </row>
    <row r="260" spans="2:3" x14ac:dyDescent="0.25">
      <c r="B260" s="16"/>
      <c r="C260" s="16"/>
    </row>
    <row r="261" spans="2:3" x14ac:dyDescent="0.25">
      <c r="B261" s="16"/>
      <c r="C261" s="16"/>
    </row>
    <row r="262" spans="2:3" x14ac:dyDescent="0.25">
      <c r="B262" s="16"/>
      <c r="C262" s="16"/>
    </row>
    <row r="263" spans="2:3" x14ac:dyDescent="0.25">
      <c r="B263" s="16"/>
      <c r="C263" s="16"/>
    </row>
    <row r="264" spans="2:3" x14ac:dyDescent="0.25">
      <c r="B264" s="16"/>
      <c r="C264" s="16"/>
    </row>
    <row r="265" spans="2:3" x14ac:dyDescent="0.25">
      <c r="B265" s="16"/>
      <c r="C265" s="16"/>
    </row>
    <row r="266" spans="2:3" x14ac:dyDescent="0.25">
      <c r="B266" s="16"/>
      <c r="C266" s="16"/>
    </row>
    <row r="267" spans="2:3" x14ac:dyDescent="0.25">
      <c r="B267" s="16"/>
      <c r="C267" s="16"/>
    </row>
    <row r="268" spans="2:3" x14ac:dyDescent="0.25">
      <c r="B268" s="16"/>
      <c r="C268" s="16"/>
    </row>
    <row r="269" spans="2:3" x14ac:dyDescent="0.25">
      <c r="B269" s="16"/>
      <c r="C269" s="16"/>
    </row>
    <row r="270" spans="2:3" x14ac:dyDescent="0.25">
      <c r="B270" s="16"/>
      <c r="C270" s="16"/>
    </row>
    <row r="271" spans="2:3" x14ac:dyDescent="0.25">
      <c r="B271" s="16"/>
      <c r="C271" s="16"/>
    </row>
    <row r="272" spans="2:3" x14ac:dyDescent="0.25">
      <c r="B272" s="16"/>
      <c r="C272" s="16"/>
    </row>
    <row r="273" spans="2:3" x14ac:dyDescent="0.25">
      <c r="B273" s="16"/>
      <c r="C273" s="16"/>
    </row>
    <row r="274" spans="2:3" x14ac:dyDescent="0.25">
      <c r="B274" s="16"/>
      <c r="C274" s="16"/>
    </row>
    <row r="275" spans="2:3" x14ac:dyDescent="0.25">
      <c r="B275" s="16"/>
      <c r="C275" s="16"/>
    </row>
    <row r="276" spans="2:3" x14ac:dyDescent="0.25">
      <c r="B276" s="16"/>
      <c r="C276" s="16"/>
    </row>
    <row r="277" spans="2:3" x14ac:dyDescent="0.25">
      <c r="B277" s="16"/>
      <c r="C277" s="16"/>
    </row>
    <row r="278" spans="2:3" x14ac:dyDescent="0.25">
      <c r="B278" s="16"/>
      <c r="C278" s="16"/>
    </row>
    <row r="279" spans="2:3" x14ac:dyDescent="0.25">
      <c r="B279" s="16"/>
      <c r="C279" s="16"/>
    </row>
    <row r="280" spans="2:3" x14ac:dyDescent="0.25">
      <c r="B280" s="16"/>
      <c r="C280" s="16"/>
    </row>
    <row r="281" spans="2:3" x14ac:dyDescent="0.25">
      <c r="B281" s="16"/>
      <c r="C281" s="16"/>
    </row>
    <row r="282" spans="2:3" x14ac:dyDescent="0.25">
      <c r="B282" s="16"/>
      <c r="C282" s="16"/>
    </row>
    <row r="283" spans="2:3" x14ac:dyDescent="0.25">
      <c r="B283" s="16"/>
      <c r="C283" s="16"/>
    </row>
    <row r="284" spans="2:3" x14ac:dyDescent="0.25">
      <c r="B284" s="16"/>
      <c r="C284" s="16"/>
    </row>
    <row r="285" spans="2:3" x14ac:dyDescent="0.25">
      <c r="B285" s="16"/>
      <c r="C285" s="16"/>
    </row>
    <row r="286" spans="2:3" x14ac:dyDescent="0.25">
      <c r="B286" s="16"/>
      <c r="C286" s="16"/>
    </row>
    <row r="287" spans="2:3" x14ac:dyDescent="0.25">
      <c r="B287" s="16"/>
      <c r="C287" s="16"/>
    </row>
    <row r="288" spans="2:3" x14ac:dyDescent="0.25">
      <c r="B288" s="16"/>
      <c r="C288" s="16"/>
    </row>
    <row r="289" spans="2:3" x14ac:dyDescent="0.25">
      <c r="B289" s="16"/>
      <c r="C289" s="16"/>
    </row>
    <row r="290" spans="2:3" x14ac:dyDescent="0.25">
      <c r="B290" s="16"/>
      <c r="C290" s="16"/>
    </row>
    <row r="291" spans="2:3" x14ac:dyDescent="0.25">
      <c r="B291" s="16"/>
      <c r="C291" s="16"/>
    </row>
    <row r="292" spans="2:3" x14ac:dyDescent="0.25">
      <c r="B292" s="16"/>
      <c r="C292" s="16"/>
    </row>
    <row r="293" spans="2:3" x14ac:dyDescent="0.25">
      <c r="B293" s="16"/>
      <c r="C293" s="16"/>
    </row>
    <row r="294" spans="2:3" x14ac:dyDescent="0.25">
      <c r="B294" s="16"/>
      <c r="C294" s="16"/>
    </row>
    <row r="295" spans="2:3" x14ac:dyDescent="0.25">
      <c r="B295" s="16"/>
      <c r="C295" s="16"/>
    </row>
    <row r="296" spans="2:3" x14ac:dyDescent="0.25">
      <c r="B296" s="16"/>
      <c r="C296" s="16"/>
    </row>
    <row r="297" spans="2:3" x14ac:dyDescent="0.25">
      <c r="B297" s="16"/>
      <c r="C297" s="16"/>
    </row>
    <row r="298" spans="2:3" x14ac:dyDescent="0.25">
      <c r="B298" s="16"/>
      <c r="C298" s="16"/>
    </row>
    <row r="299" spans="2:3" x14ac:dyDescent="0.25">
      <c r="B299" s="16"/>
      <c r="C299" s="16"/>
    </row>
    <row r="300" spans="2:3" x14ac:dyDescent="0.25">
      <c r="B300" s="16"/>
      <c r="C300" s="16"/>
    </row>
    <row r="301" spans="2:3" x14ac:dyDescent="0.25">
      <c r="B301" s="16"/>
      <c r="C301" s="16"/>
    </row>
    <row r="302" spans="2:3" x14ac:dyDescent="0.25">
      <c r="B302" s="16"/>
      <c r="C302" s="16"/>
    </row>
    <row r="303" spans="2:3" x14ac:dyDescent="0.25">
      <c r="B303" s="16"/>
      <c r="C303" s="16"/>
    </row>
    <row r="304" spans="2:3" x14ac:dyDescent="0.25">
      <c r="B304" s="16"/>
      <c r="C304" s="16"/>
    </row>
    <row r="305" spans="2:3" x14ac:dyDescent="0.25">
      <c r="B305" s="16"/>
      <c r="C305" s="16"/>
    </row>
    <row r="306" spans="2:3" x14ac:dyDescent="0.25">
      <c r="B306" s="16"/>
      <c r="C306" s="16"/>
    </row>
    <row r="307" spans="2:3" x14ac:dyDescent="0.25">
      <c r="B307" s="16"/>
      <c r="C307" s="16"/>
    </row>
    <row r="308" spans="2:3" x14ac:dyDescent="0.25">
      <c r="B308" s="16"/>
      <c r="C308" s="16"/>
    </row>
    <row r="309" spans="2:3" x14ac:dyDescent="0.25">
      <c r="B309" s="16"/>
      <c r="C309" s="16"/>
    </row>
    <row r="310" spans="2:3" x14ac:dyDescent="0.25">
      <c r="B310" s="16"/>
      <c r="C310" s="16"/>
    </row>
    <row r="311" spans="2:3" x14ac:dyDescent="0.25">
      <c r="B311" s="16"/>
      <c r="C311" s="16"/>
    </row>
    <row r="312" spans="2:3" x14ac:dyDescent="0.25">
      <c r="B312" s="16"/>
      <c r="C312" s="16"/>
    </row>
    <row r="313" spans="2:3" x14ac:dyDescent="0.25">
      <c r="B313" s="16"/>
      <c r="C313" s="16"/>
    </row>
    <row r="314" spans="2:3" x14ac:dyDescent="0.25">
      <c r="B314" s="16"/>
      <c r="C314" s="16"/>
    </row>
    <row r="315" spans="2:3" x14ac:dyDescent="0.25">
      <c r="B315" s="16"/>
      <c r="C315" s="16"/>
    </row>
    <row r="316" spans="2:3" x14ac:dyDescent="0.25">
      <c r="B316" s="16"/>
      <c r="C316" s="16"/>
    </row>
    <row r="317" spans="2:3" x14ac:dyDescent="0.25">
      <c r="B317" s="16"/>
      <c r="C317" s="16"/>
    </row>
    <row r="318" spans="2:3" x14ac:dyDescent="0.25">
      <c r="B318" s="16"/>
      <c r="C318" s="16"/>
    </row>
    <row r="319" spans="2:3" x14ac:dyDescent="0.25">
      <c r="B319" s="16"/>
      <c r="C319" s="16"/>
    </row>
    <row r="320" spans="2:3" x14ac:dyDescent="0.25">
      <c r="B320" s="16"/>
      <c r="C320" s="16"/>
    </row>
    <row r="321" spans="2:3" x14ac:dyDescent="0.25">
      <c r="B321" s="16"/>
      <c r="C321" s="16"/>
    </row>
    <row r="322" spans="2:3" x14ac:dyDescent="0.25">
      <c r="B322" s="16"/>
      <c r="C322" s="16"/>
    </row>
    <row r="323" spans="2:3" x14ac:dyDescent="0.25">
      <c r="B323" s="16"/>
      <c r="C323" s="16"/>
    </row>
    <row r="324" spans="2:3" x14ac:dyDescent="0.25">
      <c r="B324" s="16"/>
      <c r="C324" s="16"/>
    </row>
    <row r="325" spans="2:3" x14ac:dyDescent="0.25">
      <c r="B325" s="16"/>
      <c r="C325" s="16"/>
    </row>
    <row r="326" spans="2:3" x14ac:dyDescent="0.25">
      <c r="B326" s="16"/>
      <c r="C326" s="16"/>
    </row>
    <row r="327" spans="2:3" x14ac:dyDescent="0.25">
      <c r="B327" s="16"/>
      <c r="C327" s="16"/>
    </row>
    <row r="328" spans="2:3" x14ac:dyDescent="0.25">
      <c r="B328" s="16"/>
      <c r="C328" s="16"/>
    </row>
    <row r="329" spans="2:3" x14ac:dyDescent="0.25">
      <c r="B329" s="16"/>
      <c r="C329" s="16"/>
    </row>
    <row r="330" spans="2:3" x14ac:dyDescent="0.25">
      <c r="B330" s="16"/>
      <c r="C330" s="16"/>
    </row>
    <row r="331" spans="2:3" x14ac:dyDescent="0.25">
      <c r="B331" s="16"/>
      <c r="C331" s="16"/>
    </row>
    <row r="332" spans="2:3" x14ac:dyDescent="0.25">
      <c r="B332" s="16"/>
      <c r="C332" s="16"/>
    </row>
    <row r="333" spans="2:3" x14ac:dyDescent="0.25">
      <c r="B333" s="16"/>
      <c r="C333" s="16"/>
    </row>
    <row r="334" spans="2:3" x14ac:dyDescent="0.25">
      <c r="B334" s="16"/>
      <c r="C334" s="16"/>
    </row>
    <row r="335" spans="2:3" x14ac:dyDescent="0.25">
      <c r="B335" s="16"/>
      <c r="C335" s="16"/>
    </row>
    <row r="336" spans="2:3" x14ac:dyDescent="0.25">
      <c r="B336" s="16"/>
      <c r="C336" s="16"/>
    </row>
    <row r="337" spans="2:3" x14ac:dyDescent="0.25">
      <c r="B337" s="16"/>
      <c r="C337" s="16"/>
    </row>
    <row r="338" spans="2:3" x14ac:dyDescent="0.25">
      <c r="B338" s="16"/>
      <c r="C338" s="16"/>
    </row>
    <row r="339" spans="2:3" x14ac:dyDescent="0.25">
      <c r="B339" s="16"/>
      <c r="C339" s="16"/>
    </row>
    <row r="340" spans="2:3" x14ac:dyDescent="0.25">
      <c r="B340" s="16"/>
      <c r="C340" s="16"/>
    </row>
    <row r="341" spans="2:3" x14ac:dyDescent="0.25">
      <c r="B341" s="16"/>
      <c r="C341" s="16"/>
    </row>
    <row r="342" spans="2:3" x14ac:dyDescent="0.25">
      <c r="B342" s="16"/>
      <c r="C342" s="16"/>
    </row>
    <row r="343" spans="2:3" x14ac:dyDescent="0.25">
      <c r="B343" s="16"/>
      <c r="C343" s="16"/>
    </row>
    <row r="344" spans="2:3" x14ac:dyDescent="0.25">
      <c r="B344" s="16"/>
      <c r="C344" s="16"/>
    </row>
    <row r="345" spans="2:3" x14ac:dyDescent="0.25">
      <c r="B345" s="16"/>
      <c r="C345" s="16"/>
    </row>
    <row r="346" spans="2:3" x14ac:dyDescent="0.25">
      <c r="B346" s="16"/>
      <c r="C346" s="16"/>
    </row>
    <row r="347" spans="2:3" x14ac:dyDescent="0.25">
      <c r="B347" s="16"/>
      <c r="C347" s="16"/>
    </row>
    <row r="348" spans="2:3" x14ac:dyDescent="0.25">
      <c r="B348" s="16"/>
      <c r="C348" s="16"/>
    </row>
    <row r="349" spans="2:3" x14ac:dyDescent="0.25">
      <c r="B349" s="16"/>
      <c r="C349" s="16"/>
    </row>
    <row r="350" spans="2:3" x14ac:dyDescent="0.25">
      <c r="B350" s="16"/>
      <c r="C350" s="16"/>
    </row>
    <row r="351" spans="2:3" x14ac:dyDescent="0.25">
      <c r="B351" s="16"/>
      <c r="C351" s="16"/>
    </row>
    <row r="352" spans="2:3" x14ac:dyDescent="0.25">
      <c r="B352" s="16"/>
      <c r="C352" s="16"/>
    </row>
    <row r="353" spans="2:3" x14ac:dyDescent="0.25">
      <c r="B353" s="16"/>
      <c r="C353" s="16"/>
    </row>
    <row r="354" spans="2:3" x14ac:dyDescent="0.25">
      <c r="B354" s="16"/>
      <c r="C354" s="16"/>
    </row>
    <row r="355" spans="2:3" x14ac:dyDescent="0.25">
      <c r="B355" s="16"/>
      <c r="C355" s="16"/>
    </row>
    <row r="356" spans="2:3" x14ac:dyDescent="0.25">
      <c r="B356" s="16"/>
      <c r="C356" s="16"/>
    </row>
    <row r="357" spans="2:3" x14ac:dyDescent="0.25">
      <c r="B357" s="16"/>
      <c r="C357" s="16"/>
    </row>
    <row r="358" spans="2:3" x14ac:dyDescent="0.25">
      <c r="B358" s="16"/>
      <c r="C358" s="16"/>
    </row>
    <row r="359" spans="2:3" x14ac:dyDescent="0.25">
      <c r="B359" s="16"/>
      <c r="C359" s="16"/>
    </row>
    <row r="360" spans="2:3" x14ac:dyDescent="0.25">
      <c r="B360" s="16"/>
      <c r="C360" s="16"/>
    </row>
    <row r="361" spans="2:3" x14ac:dyDescent="0.25">
      <c r="B361" s="16"/>
      <c r="C361" s="16"/>
    </row>
    <row r="362" spans="2:3" x14ac:dyDescent="0.25">
      <c r="B362" s="16"/>
      <c r="C362" s="16"/>
    </row>
    <row r="363" spans="2:3" x14ac:dyDescent="0.25">
      <c r="B363" s="16"/>
      <c r="C363" s="16"/>
    </row>
    <row r="364" spans="2:3" x14ac:dyDescent="0.25">
      <c r="B364" s="16"/>
      <c r="C364" s="16"/>
    </row>
    <row r="365" spans="2:3" x14ac:dyDescent="0.25">
      <c r="B365" s="16"/>
      <c r="C365" s="16"/>
    </row>
    <row r="366" spans="2:3" x14ac:dyDescent="0.25">
      <c r="B366" s="16"/>
      <c r="C366" s="16"/>
    </row>
    <row r="367" spans="2:3" x14ac:dyDescent="0.25">
      <c r="B367" s="16"/>
      <c r="C367" s="16"/>
    </row>
    <row r="368" spans="2:3" x14ac:dyDescent="0.25">
      <c r="B368" s="16"/>
      <c r="C368" s="16"/>
    </row>
    <row r="369" spans="2:3" x14ac:dyDescent="0.25">
      <c r="B369" s="16"/>
      <c r="C369" s="16"/>
    </row>
    <row r="370" spans="2:3" x14ac:dyDescent="0.25">
      <c r="B370" s="16"/>
      <c r="C370" s="16"/>
    </row>
    <row r="371" spans="2:3" x14ac:dyDescent="0.25">
      <c r="B371" s="16"/>
      <c r="C371" s="16"/>
    </row>
    <row r="372" spans="2:3" x14ac:dyDescent="0.25">
      <c r="B372" s="16"/>
      <c r="C372" s="16"/>
    </row>
    <row r="373" spans="2:3" x14ac:dyDescent="0.25">
      <c r="B373" s="16"/>
      <c r="C373" s="16"/>
    </row>
    <row r="374" spans="2:3" x14ac:dyDescent="0.25">
      <c r="B374" s="16"/>
      <c r="C374" s="16"/>
    </row>
    <row r="375" spans="2:3" x14ac:dyDescent="0.25">
      <c r="B375" s="16"/>
      <c r="C375" s="16"/>
    </row>
    <row r="376" spans="2:3" x14ac:dyDescent="0.25">
      <c r="B376" s="16"/>
      <c r="C376" s="16"/>
    </row>
    <row r="377" spans="2:3" x14ac:dyDescent="0.25">
      <c r="B377" s="16"/>
      <c r="C377" s="16"/>
    </row>
    <row r="378" spans="2:3" x14ac:dyDescent="0.25">
      <c r="B378" s="16"/>
      <c r="C378" s="16"/>
    </row>
    <row r="379" spans="2:3" x14ac:dyDescent="0.25">
      <c r="B379" s="16"/>
      <c r="C379" s="16"/>
    </row>
    <row r="380" spans="2:3" x14ac:dyDescent="0.25">
      <c r="B380" s="16"/>
      <c r="C380" s="16"/>
    </row>
    <row r="381" spans="2:3" x14ac:dyDescent="0.25">
      <c r="B381" s="16"/>
      <c r="C381" s="16"/>
    </row>
    <row r="382" spans="2:3" x14ac:dyDescent="0.25">
      <c r="B382" s="16"/>
      <c r="C382" s="16"/>
    </row>
    <row r="383" spans="2:3" x14ac:dyDescent="0.25">
      <c r="B383" s="16"/>
      <c r="C383" s="16"/>
    </row>
    <row r="384" spans="2:3" x14ac:dyDescent="0.25">
      <c r="B384" s="16"/>
      <c r="C384" s="16"/>
    </row>
    <row r="385" spans="2:3" x14ac:dyDescent="0.25">
      <c r="B385" s="16"/>
      <c r="C385" s="16"/>
    </row>
    <row r="386" spans="2:3" x14ac:dyDescent="0.25">
      <c r="B386" s="16"/>
      <c r="C386" s="16"/>
    </row>
    <row r="387" spans="2:3" x14ac:dyDescent="0.25">
      <c r="B387" s="16"/>
      <c r="C387" s="16"/>
    </row>
    <row r="388" spans="2:3" x14ac:dyDescent="0.25">
      <c r="B388" s="16"/>
      <c r="C388" s="16"/>
    </row>
    <row r="389" spans="2:3" x14ac:dyDescent="0.25">
      <c r="B389" s="16"/>
      <c r="C389" s="16"/>
    </row>
    <row r="390" spans="2:3" x14ac:dyDescent="0.25">
      <c r="B390" s="16"/>
      <c r="C390" s="16"/>
    </row>
    <row r="391" spans="2:3" x14ac:dyDescent="0.25">
      <c r="B391" s="16"/>
      <c r="C391" s="16"/>
    </row>
    <row r="392" spans="2:3" x14ac:dyDescent="0.25">
      <c r="B392" s="16"/>
      <c r="C392" s="16"/>
    </row>
    <row r="393" spans="2:3" x14ac:dyDescent="0.25">
      <c r="B393" s="16"/>
      <c r="C393" s="16"/>
    </row>
    <row r="394" spans="2:3" x14ac:dyDescent="0.25">
      <c r="B394" s="16"/>
      <c r="C394" s="16"/>
    </row>
    <row r="395" spans="2:3" x14ac:dyDescent="0.25">
      <c r="B395" s="16"/>
      <c r="C395" s="16"/>
    </row>
    <row r="396" spans="2:3" x14ac:dyDescent="0.25">
      <c r="B396" s="16"/>
      <c r="C396" s="16"/>
    </row>
    <row r="397" spans="2:3" x14ac:dyDescent="0.25">
      <c r="B397" s="16"/>
      <c r="C397" s="16"/>
    </row>
    <row r="398" spans="2:3" x14ac:dyDescent="0.25">
      <c r="B398" s="16"/>
      <c r="C398" s="16"/>
    </row>
    <row r="399" spans="2:3" x14ac:dyDescent="0.25">
      <c r="B399" s="16"/>
      <c r="C399" s="16"/>
    </row>
    <row r="400" spans="2:3" x14ac:dyDescent="0.25">
      <c r="B400" s="16"/>
      <c r="C400" s="16"/>
    </row>
    <row r="401" spans="2:3" x14ac:dyDescent="0.25">
      <c r="B401" s="16"/>
      <c r="C401" s="16"/>
    </row>
    <row r="402" spans="2:3" x14ac:dyDescent="0.25">
      <c r="B402" s="16"/>
      <c r="C402" s="16"/>
    </row>
    <row r="403" spans="2:3" x14ac:dyDescent="0.25">
      <c r="B403" s="16"/>
      <c r="C403" s="16"/>
    </row>
    <row r="404" spans="2:3" x14ac:dyDescent="0.25">
      <c r="B404" s="16"/>
      <c r="C404" s="16"/>
    </row>
    <row r="405" spans="2:3" x14ac:dyDescent="0.25">
      <c r="B405" s="16"/>
      <c r="C405" s="16"/>
    </row>
    <row r="406" spans="2:3" x14ac:dyDescent="0.25">
      <c r="B406" s="16"/>
      <c r="C406" s="16"/>
    </row>
    <row r="407" spans="2:3" x14ac:dyDescent="0.25">
      <c r="B407" s="16"/>
      <c r="C407" s="16"/>
    </row>
    <row r="408" spans="2:3" x14ac:dyDescent="0.25">
      <c r="B408" s="16"/>
      <c r="C408" s="16"/>
    </row>
    <row r="409" spans="2:3" x14ac:dyDescent="0.25">
      <c r="B409" s="16"/>
      <c r="C409" s="16"/>
    </row>
    <row r="410" spans="2:3" x14ac:dyDescent="0.25">
      <c r="B410" s="16"/>
      <c r="C410" s="16"/>
    </row>
    <row r="411" spans="2:3" x14ac:dyDescent="0.25">
      <c r="B411" s="16"/>
      <c r="C411" s="16"/>
    </row>
    <row r="412" spans="2:3" x14ac:dyDescent="0.25">
      <c r="B412" s="16"/>
      <c r="C412" s="16"/>
    </row>
    <row r="413" spans="2:3" x14ac:dyDescent="0.25">
      <c r="B413" s="16"/>
      <c r="C413" s="16"/>
    </row>
    <row r="414" spans="2:3" x14ac:dyDescent="0.25">
      <c r="B414" s="16"/>
      <c r="C414" s="16"/>
    </row>
    <row r="415" spans="2:3" x14ac:dyDescent="0.25">
      <c r="B415" s="16"/>
      <c r="C415" s="16"/>
    </row>
    <row r="416" spans="2:3" x14ac:dyDescent="0.25">
      <c r="B416" s="16"/>
      <c r="C416" s="16"/>
    </row>
    <row r="417" spans="2:3" x14ac:dyDescent="0.25">
      <c r="B417" s="16"/>
      <c r="C417" s="16"/>
    </row>
    <row r="418" spans="2:3" x14ac:dyDescent="0.25">
      <c r="B418" s="16"/>
      <c r="C418" s="16"/>
    </row>
    <row r="419" spans="2:3" x14ac:dyDescent="0.25">
      <c r="B419" s="16"/>
      <c r="C419" s="16"/>
    </row>
    <row r="420" spans="2:3" x14ac:dyDescent="0.25">
      <c r="B420" s="16"/>
      <c r="C420" s="16"/>
    </row>
    <row r="421" spans="2:3" x14ac:dyDescent="0.25">
      <c r="B421" s="16"/>
      <c r="C421" s="16"/>
    </row>
    <row r="422" spans="2:3" x14ac:dyDescent="0.25">
      <c r="B422" s="16"/>
      <c r="C422" s="16"/>
    </row>
    <row r="423" spans="2:3" x14ac:dyDescent="0.25">
      <c r="B423" s="16"/>
      <c r="C423" s="16"/>
    </row>
    <row r="424" spans="2:3" x14ac:dyDescent="0.25">
      <c r="B424" s="16"/>
      <c r="C424" s="16"/>
    </row>
    <row r="425" spans="2:3" x14ac:dyDescent="0.25">
      <c r="B425" s="16"/>
      <c r="C425" s="16"/>
    </row>
    <row r="426" spans="2:3" x14ac:dyDescent="0.25">
      <c r="B426" s="16"/>
      <c r="C426" s="16"/>
    </row>
    <row r="427" spans="2:3" x14ac:dyDescent="0.25">
      <c r="B427" s="16"/>
      <c r="C427" s="16"/>
    </row>
    <row r="428" spans="2:3" x14ac:dyDescent="0.25">
      <c r="B428" s="16"/>
      <c r="C428" s="16"/>
    </row>
    <row r="429" spans="2:3" x14ac:dyDescent="0.25">
      <c r="B429" s="16"/>
      <c r="C429" s="16"/>
    </row>
    <row r="430" spans="2:3" x14ac:dyDescent="0.25">
      <c r="B430" s="16"/>
      <c r="C430" s="16"/>
    </row>
    <row r="431" spans="2:3" x14ac:dyDescent="0.25">
      <c r="B431" s="16"/>
      <c r="C431" s="16"/>
    </row>
    <row r="432" spans="2:3" x14ac:dyDescent="0.25">
      <c r="B432" s="16"/>
      <c r="C432" s="16"/>
    </row>
    <row r="433" spans="2:3" x14ac:dyDescent="0.25">
      <c r="B433" s="16"/>
      <c r="C433" s="16"/>
    </row>
    <row r="434" spans="2:3" x14ac:dyDescent="0.25">
      <c r="B434" s="16"/>
      <c r="C434" s="16"/>
    </row>
    <row r="435" spans="2:3" x14ac:dyDescent="0.25">
      <c r="B435" s="16"/>
      <c r="C435" s="16"/>
    </row>
    <row r="436" spans="2:3" x14ac:dyDescent="0.25">
      <c r="B436" s="16"/>
      <c r="C436" s="16"/>
    </row>
    <row r="437" spans="2:3" x14ac:dyDescent="0.25">
      <c r="B437" s="16"/>
      <c r="C437" s="16"/>
    </row>
    <row r="438" spans="2:3" x14ac:dyDescent="0.25">
      <c r="B438" s="16"/>
      <c r="C438" s="16"/>
    </row>
    <row r="439" spans="2:3" x14ac:dyDescent="0.25">
      <c r="B439" s="16"/>
      <c r="C439" s="16"/>
    </row>
    <row r="440" spans="2:3" x14ac:dyDescent="0.25">
      <c r="B440" s="16"/>
      <c r="C440" s="16"/>
    </row>
    <row r="441" spans="2:3" x14ac:dyDescent="0.25">
      <c r="B441" s="16"/>
      <c r="C441" s="16"/>
    </row>
    <row r="442" spans="2:3" x14ac:dyDescent="0.25">
      <c r="B442" s="16"/>
      <c r="C442" s="16"/>
    </row>
    <row r="443" spans="2:3" x14ac:dyDescent="0.25">
      <c r="B443" s="16"/>
      <c r="C443" s="16"/>
    </row>
    <row r="444" spans="2:3" x14ac:dyDescent="0.25">
      <c r="B444" s="16"/>
      <c r="C444" s="16"/>
    </row>
    <row r="445" spans="2:3" x14ac:dyDescent="0.25">
      <c r="B445" s="16"/>
      <c r="C445" s="16"/>
    </row>
    <row r="446" spans="2:3" x14ac:dyDescent="0.25">
      <c r="B446" s="16"/>
      <c r="C446" s="16"/>
    </row>
    <row r="447" spans="2:3" x14ac:dyDescent="0.25">
      <c r="B447" s="16"/>
      <c r="C447" s="16"/>
    </row>
    <row r="448" spans="2:3" x14ac:dyDescent="0.25">
      <c r="B448" s="16"/>
      <c r="C448" s="16"/>
    </row>
    <row r="449" spans="2:3" x14ac:dyDescent="0.25">
      <c r="B449" s="16"/>
      <c r="C449" s="16"/>
    </row>
    <row r="450" spans="2:3" x14ac:dyDescent="0.25">
      <c r="B450" s="16"/>
      <c r="C450" s="16"/>
    </row>
    <row r="451" spans="2:3" x14ac:dyDescent="0.25">
      <c r="B451" s="16"/>
      <c r="C451" s="16"/>
    </row>
    <row r="452" spans="2:3" x14ac:dyDescent="0.25">
      <c r="B452" s="16"/>
      <c r="C452" s="16"/>
    </row>
    <row r="453" spans="2:3" x14ac:dyDescent="0.25">
      <c r="B453" s="16"/>
      <c r="C453" s="16"/>
    </row>
    <row r="454" spans="2:3" x14ac:dyDescent="0.25">
      <c r="B454" s="16"/>
      <c r="C454" s="16"/>
    </row>
    <row r="455" spans="2:3" x14ac:dyDescent="0.25">
      <c r="B455" s="16"/>
      <c r="C455" s="16"/>
    </row>
    <row r="456" spans="2:3" x14ac:dyDescent="0.25">
      <c r="B456" s="16"/>
      <c r="C456" s="16"/>
    </row>
    <row r="457" spans="2:3" x14ac:dyDescent="0.25">
      <c r="B457" s="16"/>
      <c r="C457" s="16"/>
    </row>
    <row r="458" spans="2:3" x14ac:dyDescent="0.25">
      <c r="B458" s="16"/>
      <c r="C458" s="16"/>
    </row>
    <row r="459" spans="2:3" x14ac:dyDescent="0.25">
      <c r="B459" s="16"/>
      <c r="C459" s="16"/>
    </row>
    <row r="460" spans="2:3" x14ac:dyDescent="0.25">
      <c r="B460" s="16"/>
      <c r="C460" s="16"/>
    </row>
    <row r="461" spans="2:3" x14ac:dyDescent="0.25">
      <c r="B461" s="16"/>
      <c r="C461" s="16"/>
    </row>
    <row r="462" spans="2:3" x14ac:dyDescent="0.25">
      <c r="B462" s="16"/>
      <c r="C462" s="16"/>
    </row>
    <row r="463" spans="2:3" x14ac:dyDescent="0.25">
      <c r="B463" s="16"/>
      <c r="C463" s="16"/>
    </row>
    <row r="464" spans="2:3" x14ac:dyDescent="0.25">
      <c r="B464" s="16"/>
      <c r="C464" s="16"/>
    </row>
    <row r="465" spans="2:3" x14ac:dyDescent="0.25">
      <c r="B465" s="16"/>
      <c r="C465" s="16"/>
    </row>
    <row r="466" spans="2:3" x14ac:dyDescent="0.25">
      <c r="B466" s="16"/>
      <c r="C466" s="16"/>
    </row>
    <row r="467" spans="2:3" x14ac:dyDescent="0.25">
      <c r="B467" s="16"/>
      <c r="C467" s="16"/>
    </row>
    <row r="468" spans="2:3" x14ac:dyDescent="0.25">
      <c r="B468" s="16"/>
      <c r="C468" s="16"/>
    </row>
    <row r="469" spans="2:3" x14ac:dyDescent="0.25">
      <c r="B469" s="16"/>
      <c r="C469" s="16"/>
    </row>
    <row r="470" spans="2:3" x14ac:dyDescent="0.25">
      <c r="B470" s="16"/>
      <c r="C470" s="16"/>
    </row>
    <row r="471" spans="2:3" x14ac:dyDescent="0.25">
      <c r="B471" s="16"/>
      <c r="C471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2020-07-27T21:13:37+00:00</Remediation_x0020_Date>
  </documentManagement>
</p:properties>
</file>

<file path=customXml/itemProps1.xml><?xml version="1.0" encoding="utf-8"?>
<ds:datastoreItem xmlns:ds="http://schemas.openxmlformats.org/officeDocument/2006/customXml" ds:itemID="{A66E7BE3-7210-4EF8-B211-15AEDF1D6C91}"/>
</file>

<file path=customXml/itemProps2.xml><?xml version="1.0" encoding="utf-8"?>
<ds:datastoreItem xmlns:ds="http://schemas.openxmlformats.org/officeDocument/2006/customXml" ds:itemID="{6744196C-A27D-4248-8BD7-EFAD1520B98D}"/>
</file>

<file path=customXml/itemProps3.xml><?xml version="1.0" encoding="utf-8"?>
<ds:datastoreItem xmlns:ds="http://schemas.openxmlformats.org/officeDocument/2006/customXml" ds:itemID="{60F2471B-B2FA-47F3-B562-7552667AE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VCR</vt:lpstr>
      <vt:lpstr>Sheet1</vt:lpstr>
      <vt:lpstr>VCR!Print_Area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"EnglishS"</dc:creator>
  <cp:lastModifiedBy>"EnglishS"</cp:lastModifiedBy>
  <cp:lastPrinted>2020-07-14T17:58:08Z</cp:lastPrinted>
  <dcterms:created xsi:type="dcterms:W3CDTF">2019-07-01T22:30:08Z</dcterms:created>
  <dcterms:modified xsi:type="dcterms:W3CDTF">2020-07-27T19:12:33Z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