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cardwell\Downloads\"/>
    </mc:Choice>
  </mc:AlternateContent>
  <xr:revisionPtr revIDLastSave="0" documentId="13_ncr:1_{1F9FBE32-3E8D-4D6B-BA20-17568DF55D96}" xr6:coauthVersionLast="47" xr6:coauthVersionMax="47" xr10:uidLastSave="{00000000-0000-0000-0000-000000000000}"/>
  <bookViews>
    <workbookView xWindow="28680" yWindow="-120" windowWidth="29040" windowHeight="15720" xr2:uid="{D137FB46-3388-4A18-BB11-114CA9DE7F9D}"/>
  </bookViews>
  <sheets>
    <sheet name="Instructions" sheetId="9" r:id="rId1"/>
    <sheet name="Budget Summary" sheetId="1" r:id="rId2"/>
    <sheet name="Budget_Worksheet" sheetId="4" r:id="rId3"/>
    <sheet name="Admin_(Optional)"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1" i="1"/>
  <c r="C10" i="1"/>
  <c r="K64" i="4" a="1"/>
  <c r="K64" i="4"/>
  <c r="C15" i="1"/>
  <c r="E103" i="10" l="1"/>
  <c r="E102" i="10"/>
  <c r="E101" i="10"/>
  <c r="E100" i="10"/>
  <c r="E99" i="10"/>
  <c r="E98" i="10"/>
  <c r="E97" i="10"/>
  <c r="E96" i="10"/>
  <c r="E95" i="10"/>
  <c r="E94" i="10"/>
  <c r="E93" i="10"/>
  <c r="E89" i="10"/>
  <c r="E88" i="10"/>
  <c r="E87" i="10"/>
  <c r="E86" i="10"/>
  <c r="E85" i="10"/>
  <c r="E84" i="10"/>
  <c r="E83" i="10"/>
  <c r="E82" i="10"/>
  <c r="E81" i="10"/>
  <c r="E80" i="10"/>
  <c r="E79" i="10"/>
  <c r="E75" i="10"/>
  <c r="E74" i="10"/>
  <c r="E73" i="10"/>
  <c r="E72" i="10"/>
  <c r="E71" i="10"/>
  <c r="E70" i="10"/>
  <c r="E69" i="10"/>
  <c r="E68" i="10"/>
  <c r="E67" i="10"/>
  <c r="E66" i="10"/>
  <c r="E65" i="10"/>
  <c r="K60" i="10" a="1"/>
  <c r="K60" i="10" s="1"/>
  <c r="K59" i="10" a="1"/>
  <c r="K59" i="10" s="1"/>
  <c r="K58" i="10" a="1"/>
  <c r="K58" i="10" s="1"/>
  <c r="K57" i="10" a="1"/>
  <c r="K57" i="10" s="1"/>
  <c r="K56" i="10" a="1"/>
  <c r="K56" i="10" s="1"/>
  <c r="K55" i="10" a="1"/>
  <c r="K55" i="10" s="1"/>
  <c r="K54" i="10" a="1"/>
  <c r="K54" i="10" s="1"/>
  <c r="K53" i="10" a="1"/>
  <c r="K53" i="10" s="1"/>
  <c r="K52" i="10" a="1"/>
  <c r="K52" i="10" s="1"/>
  <c r="K51" i="10" a="1"/>
  <c r="K51" i="10" s="1"/>
  <c r="K50" i="10" a="1"/>
  <c r="K50" i="10" s="1"/>
  <c r="K49" i="10" a="1"/>
  <c r="K49" i="10" s="1"/>
  <c r="G25" i="10"/>
  <c r="B44" i="10" s="1"/>
  <c r="F44" i="10" s="1"/>
  <c r="G24" i="10"/>
  <c r="B43" i="10" s="1"/>
  <c r="F43" i="10" s="1"/>
  <c r="G23" i="10"/>
  <c r="B42" i="10" s="1"/>
  <c r="F42" i="10" s="1"/>
  <c r="G22" i="10"/>
  <c r="B41" i="10" s="1"/>
  <c r="F41" i="10" s="1"/>
  <c r="G21" i="10"/>
  <c r="B40" i="10" s="1"/>
  <c r="F40" i="10" s="1"/>
  <c r="G20" i="10"/>
  <c r="B39" i="10" s="1"/>
  <c r="F39" i="10" s="1"/>
  <c r="G19" i="10"/>
  <c r="B38" i="10" s="1"/>
  <c r="F38" i="10" s="1"/>
  <c r="G18" i="10"/>
  <c r="B37" i="10" s="1"/>
  <c r="F37" i="10" s="1"/>
  <c r="G17" i="10"/>
  <c r="B36" i="10" s="1"/>
  <c r="F36" i="10" s="1"/>
  <c r="G16" i="10"/>
  <c r="B35" i="10" s="1"/>
  <c r="F35" i="10" s="1"/>
  <c r="G15" i="10"/>
  <c r="B34" i="10" s="1"/>
  <c r="F34" i="10" s="1"/>
  <c r="G14" i="10"/>
  <c r="B33" i="10" s="1"/>
  <c r="F33" i="10" s="1"/>
  <c r="G13" i="10"/>
  <c r="B32" i="10" s="1"/>
  <c r="F32" i="10" s="1"/>
  <c r="G12" i="10"/>
  <c r="B31" i="10" s="1"/>
  <c r="F31" i="10" s="1"/>
  <c r="G11" i="10"/>
  <c r="B30" i="10" s="1"/>
  <c r="F30" i="10" s="1"/>
  <c r="G10" i="10"/>
  <c r="B29" i="10" s="1"/>
  <c r="F29" i="10" s="1"/>
  <c r="K61" i="10" l="1"/>
  <c r="E104" i="10"/>
  <c r="E90" i="10"/>
  <c r="E76" i="10"/>
  <c r="F45" i="10"/>
  <c r="G26" i="10"/>
  <c r="G46" i="10" s="1"/>
  <c r="E101" i="4" l="1"/>
  <c r="E100" i="4"/>
  <c r="E99" i="4"/>
  <c r="E98" i="4"/>
  <c r="E97" i="4"/>
  <c r="E96" i="4"/>
  <c r="E95" i="4"/>
  <c r="E94" i="4"/>
  <c r="E93" i="4"/>
  <c r="E92" i="4"/>
  <c r="E102" i="4" l="1"/>
  <c r="C24" i="1" s="1"/>
  <c r="G25" i="4" l="1"/>
  <c r="B44" i="4" s="1"/>
  <c r="F44" i="4" s="1"/>
  <c r="G26" i="4"/>
  <c r="B45" i="4" s="1"/>
  <c r="F45" i="4" s="1"/>
  <c r="G27" i="4"/>
  <c r="B46" i="4" s="1"/>
  <c r="F46" i="4" s="1"/>
  <c r="G28" i="4"/>
  <c r="B47" i="4" s="1"/>
  <c r="F47" i="4" s="1"/>
  <c r="G29" i="4"/>
  <c r="B48" i="4" s="1"/>
  <c r="F48" i="4" s="1"/>
  <c r="G30" i="4"/>
  <c r="B49" i="4" s="1"/>
  <c r="F49" i="4" s="1"/>
  <c r="G31" i="4"/>
  <c r="B50" i="4" s="1"/>
  <c r="F50" i="4" s="1"/>
  <c r="G32" i="4"/>
  <c r="B51" i="4" s="1"/>
  <c r="F51" i="4" s="1"/>
  <c r="G33" i="4"/>
  <c r="B52" i="4" s="1"/>
  <c r="F52" i="4" s="1"/>
  <c r="G34" i="4"/>
  <c r="B53" i="4" s="1"/>
  <c r="F53" i="4" s="1"/>
  <c r="G35" i="4"/>
  <c r="B54" i="4" s="1"/>
  <c r="F54" i="4" s="1"/>
  <c r="G36" i="4"/>
  <c r="B55" i="4" s="1"/>
  <c r="F55" i="4" s="1"/>
  <c r="G37" i="4"/>
  <c r="B56" i="4" s="1"/>
  <c r="F56" i="4" s="1"/>
  <c r="G38" i="4"/>
  <c r="B57" i="4" s="1"/>
  <c r="F57" i="4" s="1"/>
  <c r="G39" i="4"/>
  <c r="B58" i="4" s="1"/>
  <c r="F58" i="4" s="1"/>
  <c r="G24" i="4"/>
  <c r="B43" i="4" s="1"/>
  <c r="F43" i="4" s="1"/>
  <c r="F59" i="4" l="1"/>
  <c r="E78" i="4" l="1"/>
  <c r="E77" i="4"/>
  <c r="E76" i="4"/>
  <c r="E75" i="4"/>
  <c r="E74" i="4"/>
  <c r="E73" i="4"/>
  <c r="K68" i="4" a="1"/>
  <c r="K68" i="4" s="1"/>
  <c r="K67" i="4" a="1"/>
  <c r="K67" i="4" s="1"/>
  <c r="K66" i="4" a="1"/>
  <c r="K66" i="4" s="1"/>
  <c r="K65" i="4" a="1"/>
  <c r="K65" i="4" s="1"/>
  <c r="G40" i="4" l="1"/>
  <c r="E79" i="4"/>
  <c r="C22" i="1" s="1"/>
  <c r="D88" i="4"/>
  <c r="C23" i="1" s="1"/>
  <c r="K69" i="4"/>
  <c r="C21" i="1" s="1"/>
  <c r="G60" i="4" l="1"/>
  <c r="C20" i="1" l="1"/>
  <c r="C25" i="1" s="1"/>
  <c r="C27" i="1" s="1"/>
  <c r="C1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<sst xmlns="http://schemas.openxmlformats.org/spreadsheetml/2006/main" count="338" uniqueCount="149">
  <si>
    <t>Proposed Program Budget Instructions</t>
  </si>
  <si>
    <t xml:space="preserve">Please enter program expense data in each of the category worksheets, then save and attach with your application (required).
An explanation of each budget expense is listed below. List all expenses necessary for program delivery. If an expense listed is not needed, leave the cell blank.
 - Please do not edit or delete the existing categories. You may add item categories or costs in the Other Direct Costs section as needed. </t>
  </si>
  <si>
    <t>Administrative Costs</t>
  </si>
  <si>
    <t xml:space="preserve">This section is for indirect costs associated with oversight and reporting of the program. </t>
  </si>
  <si>
    <t>Total Administrative Costs</t>
  </si>
  <si>
    <t>Enter the total amount budgeted to administer the program</t>
  </si>
  <si>
    <t>Notes</t>
  </si>
  <si>
    <t>Use this section for any notes you wish to add.</t>
  </si>
  <si>
    <t>Program Costs</t>
  </si>
  <si>
    <t>Personnel/Fringe</t>
  </si>
  <si>
    <t>This section is for staff that will be directly involved in the program delivery. This includes trainers and mentors.</t>
  </si>
  <si>
    <t>Personnel</t>
  </si>
  <si>
    <t>Enter wage information for employees from your organization that will be working to deliver the program. Do not include subcontracted persons.</t>
  </si>
  <si>
    <t>Title</t>
  </si>
  <si>
    <t xml:space="preserve">This field is used for the title of the position needed, not the name of the employee. </t>
  </si>
  <si>
    <t>Position #</t>
  </si>
  <si>
    <t xml:space="preserve">This cell is used to reference between the Personnel and Fringe tables. </t>
  </si>
  <si>
    <t>Annual Salary</t>
  </si>
  <si>
    <t>This is the annual salary for this position. List the total base or salary not including fringe benefits.</t>
  </si>
  <si>
    <t>% of Time</t>
  </si>
  <si>
    <t xml:space="preserve">Enter the percentage of time the position is expected to work on the program. </t>
  </si>
  <si>
    <t xml:space="preserve">No. Months </t>
  </si>
  <si>
    <t>Enter the number of months the position is expected to work on the program. 
(Note: This number may differ from the total program duration.)</t>
  </si>
  <si>
    <t>Total $</t>
  </si>
  <si>
    <t>The total dollar amount for personnel will be auto calculated.</t>
  </si>
  <si>
    <t>Use this Section to explain the duties performed by this position.</t>
  </si>
  <si>
    <t>Fringe</t>
  </si>
  <si>
    <t>Enter any fringe benefits paid to employees in addition to wages. This could include retirement, health insurance, or dental insurance.</t>
  </si>
  <si>
    <t>Salary (from above)</t>
  </si>
  <si>
    <t>This field will auto populate from the Personnel table, "Total $" field.</t>
  </si>
  <si>
    <t>This cell is used to reference between the Personnel and Fringe tables. Enter fringe amount for positions with corresponding position # in Personnel table.</t>
  </si>
  <si>
    <r>
      <t xml:space="preserve">Base 
</t>
    </r>
    <r>
      <rPr>
        <sz val="8"/>
        <color theme="1"/>
        <rFont val="Calibri"/>
        <family val="2"/>
      </rPr>
      <t>(If Applicable)</t>
    </r>
  </si>
  <si>
    <t>Use this field to list the amount of any set benefit amount such as health insurance stipends.</t>
  </si>
  <si>
    <t>%</t>
  </si>
  <si>
    <t>Use this field if benefits are calculated based on a percentage of the position's wages. This field will be used to calculate fringe benefits based on the listed wages of the position in the Personnel table.</t>
  </si>
  <si>
    <t>The total dollar amount for fringe benefits will be auto calculated.</t>
  </si>
  <si>
    <t>This field is optional and can be used to clarify any entries that may be out of the ordinary.</t>
  </si>
  <si>
    <t>Travel</t>
  </si>
  <si>
    <t>This travel section is for travel related to program delivery. This could include remote training.</t>
  </si>
  <si>
    <t>Purpose of Travel</t>
  </si>
  <si>
    <t>List each trip needed for the purposes of delivering the program.</t>
  </si>
  <si>
    <t>Depart From</t>
  </si>
  <si>
    <t>Enter the city the employee is employed.</t>
  </si>
  <si>
    <t>Destination</t>
  </si>
  <si>
    <t>Enter the destination city.</t>
  </si>
  <si>
    <t>No. of Days</t>
  </si>
  <si>
    <t>Enter the duration of the trip in days.</t>
  </si>
  <si>
    <t>No. of Travelers</t>
  </si>
  <si>
    <t>List the number of employees that will be traveling. 
(If employees are departing from different locations, use a separate line for each.)</t>
  </si>
  <si>
    <t>Lodging per Traveler</t>
  </si>
  <si>
    <t>Enter the total amount for lodging for per traveler. 
Example: If the hotel is $180 per night with $30 tax and the traveler will be staying two nights the cost per traveler would be $180 (lodging) + $30 (tax) = $210 * 2 (number of days) = $420</t>
  </si>
  <si>
    <t>Flight per Traveler</t>
  </si>
  <si>
    <t>Enter the amount of any flights, including taxes, that are required for this trip.</t>
  </si>
  <si>
    <t>Car per Traveler</t>
  </si>
  <si>
    <t>Enter the total automobile cost. This could include taxis, rental cars, and vehicle mileage.</t>
  </si>
  <si>
    <t>Per Diem per Traveler</t>
  </si>
  <si>
    <t>Enter the total Per Diem amount per traveler. Use the GSA Per Diem calculator. (https://www.gsa.gov/travel)</t>
  </si>
  <si>
    <t>Cost per Trip</t>
  </si>
  <si>
    <t>This field will auto populate based on the amounts entered.</t>
  </si>
  <si>
    <t>Use this field to describe the reason for the trip.</t>
  </si>
  <si>
    <t>Other Direct Costs</t>
  </si>
  <si>
    <t xml:space="preserve">This table is for any other direct costs needed to deliver the program. </t>
  </si>
  <si>
    <t xml:space="preserve">Type of Materials or Equipment Item (for items over $500) </t>
  </si>
  <si>
    <t>List the type of materials such as "office supplies" or, for larger items that are in excess of $500, list each item. Include any supplies needed to deliver the training such as purchased print curriculum.</t>
  </si>
  <si>
    <t>Cost</t>
  </si>
  <si>
    <t>Enter the total cost for the item. Include shipping or installation.</t>
  </si>
  <si>
    <t>Quantity</t>
  </si>
  <si>
    <t>Enter the total quantity of the item. If the item listed is a category of supplies, enter "1".</t>
  </si>
  <si>
    <t>Total Cost</t>
  </si>
  <si>
    <t>The total cost is auto calculated.</t>
  </si>
  <si>
    <t>Use this field to describe why the item is needed and what it will be used for.</t>
  </si>
  <si>
    <t>Contracts</t>
  </si>
  <si>
    <t xml:space="preserve">Use this table to list any contractors or partner organization costs associated with program delivery. This could include interpreting services or curriculum development. Do not include wraparound services provided to participants by a partner organization. </t>
  </si>
  <si>
    <t>Name of Contractor</t>
  </si>
  <si>
    <t>Enter the name of the contractor of partner organization.</t>
  </si>
  <si>
    <t>Type of Service</t>
  </si>
  <si>
    <t>List the type of service that will be delivered.</t>
  </si>
  <si>
    <t>Contract Amount</t>
  </si>
  <si>
    <t>List the entire contract amount.</t>
  </si>
  <si>
    <t>Explain the purpose of the service.</t>
  </si>
  <si>
    <t>Total Contractual Costs</t>
  </si>
  <si>
    <t>The total contractual costs will be auto calculated.</t>
  </si>
  <si>
    <t>Participant Services</t>
  </si>
  <si>
    <t>Enter any services that will be provide to participants to ensure successful completion of the program. This should include any wraparound services.</t>
  </si>
  <si>
    <t xml:space="preserve">List the type of service provided.
Example: Childcare, travel stipends, training equipment specifically for the participant when that equipment would normally be the responsibility of the participant, etc. </t>
  </si>
  <si>
    <t>Cost per Participant</t>
  </si>
  <si>
    <t>Enter the estimated cost for each participant.</t>
  </si>
  <si>
    <t>No. of Participants</t>
  </si>
  <si>
    <t>Enter the estimated number of participants that will utilize the service.</t>
  </si>
  <si>
    <t>The total cost will be auto calculated.</t>
  </si>
  <si>
    <t>Enter additional details for the service including the name of the organization that will be providing the service.</t>
  </si>
  <si>
    <t>Total Participant Expenses</t>
  </si>
  <si>
    <t>The total participant expenses will be auto calculated.</t>
  </si>
  <si>
    <t>Optional Administrative Costs</t>
  </si>
  <si>
    <t>Use this section to calculate administrative costs to enter on budget worksheet (optional) or to explain if administrative costs exceed 15% to total requested budget.</t>
  </si>
  <si>
    <t xml:space="preserve">This section is for staff that will be working on the oversight and reporting of the program. </t>
  </si>
  <si>
    <t>Enter wage information for employees from your organization that will be working to administer the program.</t>
  </si>
  <si>
    <t>No. Months</t>
  </si>
  <si>
    <t>Use this field to list the amount of any set benefit amount such as heal insurance stipends.</t>
  </si>
  <si>
    <t>This travel section is for administrative travel. This could include program audits or meetings with trainers. Only travel that is necessary for administering the program should be entered into this section.</t>
  </si>
  <si>
    <t>List each trip needed for the purposes of administering the program.</t>
  </si>
  <si>
    <t>Operating Costs</t>
  </si>
  <si>
    <t xml:space="preserve">This table is for operational costs needed to administer the program. </t>
  </si>
  <si>
    <t>Type of Cost</t>
  </si>
  <si>
    <t>List the type of operating cost needed to administer the program. Examples of this type of expense may be rent or insurance.</t>
  </si>
  <si>
    <t>Enter the total cost or if the expense.</t>
  </si>
  <si>
    <t>Percentage</t>
  </si>
  <si>
    <t>List the percentage of the total cost that is allocated to this program. Example: If the organization is managing 4 programs, each using 1/4 of administrative resources, enter 25.</t>
  </si>
  <si>
    <t>Equipment and Supplies</t>
  </si>
  <si>
    <t xml:space="preserve">This table is for any equipment needed to administer the program. </t>
  </si>
  <si>
    <t>List the type of materials such as "office supplies" or, for larger items that are in excess of $500, list each item.</t>
  </si>
  <si>
    <t>Marketing</t>
  </si>
  <si>
    <t>Expenses related to marketing the program should be entered here. Only include direct marketing expenses specifically for this program.</t>
  </si>
  <si>
    <t>Marketing Item</t>
  </si>
  <si>
    <t>Enter the type of marketing material. 
Example: print ads, social media ads, trade show booth, etc.</t>
  </si>
  <si>
    <t>Enter the total cost of the marketing material. If materials are produced by a third party, include all costs listed on an invoice.</t>
  </si>
  <si>
    <t xml:space="preserve">List the number of marketing occurrences. This would be the number of times the cost is to be paid.
Example: If 3 flyers will be printed with a quantity of 100 flyers at a cost of $25 per print, the quantity would be 3.  </t>
  </si>
  <si>
    <t>Enter the reason and targeted audience of the marketing.</t>
  </si>
  <si>
    <t>Total Administrative</t>
  </si>
  <si>
    <t>The total administrative cost will be auto calculated.</t>
  </si>
  <si>
    <t xml:space="preserve">Fields on this page are linked to the budget category worksheets.
If administrative cost needs exceed 15% of the total requested budget, give detailed explanation of need on Adim-Optional worksheet. Applications with administrative costs exceeding 15% of total budget may be disqualified.
</t>
  </si>
  <si>
    <t>Applicant Organization Name:</t>
  </si>
  <si>
    <t>Name of budget contact:</t>
  </si>
  <si>
    <t>Email address and phone number of contact:</t>
  </si>
  <si>
    <t xml:space="preserve">Administrative % of Budget </t>
  </si>
  <si>
    <t>(Administrative costs should not exceed 15% of total budget. If unique circumstances require additional administrative cost for program implementation, give detailed explanation and administrative budget breakdown on Admin_(Optional) worksheet.)</t>
  </si>
  <si>
    <t>Total Program Costs</t>
  </si>
  <si>
    <t>Total Program Budget</t>
  </si>
  <si>
    <t>Applicant organization name:</t>
  </si>
  <si>
    <t>Enter organization name here</t>
  </si>
  <si>
    <t>Enter name here</t>
  </si>
  <si>
    <t>Enter email and phone number here</t>
  </si>
  <si>
    <t>List the total amount of indirect and direct expenses associated with the day to day operation or monitoring of the program.</t>
  </si>
  <si>
    <t>List the total amount of direct expenses associated with delivering the program.</t>
  </si>
  <si>
    <t>Total Personnel</t>
  </si>
  <si>
    <t>Total Fringe</t>
  </si>
  <si>
    <t>Total Personnel/Fringe</t>
  </si>
  <si>
    <t>Total Travel</t>
  </si>
  <si>
    <t>Total Equipment and Supplies</t>
  </si>
  <si>
    <t>Total Software</t>
  </si>
  <si>
    <t>Could include training or travel stipends, employer incentives, certification or exam fees, wraparound services or equipment.</t>
  </si>
  <si>
    <t>Total Participant Services</t>
  </si>
  <si>
    <t>Allowable Administrative Costs</t>
  </si>
  <si>
    <t>You may use this worksheet to calculate expenses for the administrative category on the main budget worksheet. This worksheet is not required unless administrative expenses exceed 15% of the total budget. If administrative expenses exceed 15% of the total budget, use the box below to explain the need for additional expenses. Itemize the expenses on the worksheet below. Include information explaining expense need in the notes of each section.</t>
  </si>
  <si>
    <t>Notes:</t>
  </si>
  <si>
    <t>Include only the portion of expense associated with this program. If the cost is shared, explain the breakdown in the notes.</t>
  </si>
  <si>
    <t>Total Marketing</t>
  </si>
  <si>
    <t>Energy Efficiency Training Grant Application Program Budget</t>
  </si>
  <si>
    <t>Energy Efficiency Training Grant Application 
Proposed Program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</si>
</sst>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Aptos Narrow"/>
      <family val="2"/>
      <scheme val="minor"/>
    </font>
    <font>
      <sz val="11"/>
      <color theme="1"/>
      <name val="Aptos Narrow"/>
      <family val="2"/>
      <scheme val="minor"/>
    </font>
    <font>
      <sz val="11"/>
      <color theme="1"/>
      <name val="Century Gothic"/>
      <family val="2"/>
    </font>
    <font>
      <sz val="11"/>
      <color rgb="FF000000"/>
      <name val="Aptos Narrow"/>
      <family val="2"/>
      <scheme val="minor"/>
    </font>
    <font>
      <sz val="11"/>
      <color theme="0"/>
      <name val="Century Gothic"/>
      <family val="2"/>
    </font>
    <font>
      <b/>
      <sz val="20"/>
      <color theme="1"/>
      <name val="Century Gothic"/>
      <family val="2"/>
    </font>
    <font>
      <sz val="11"/>
      <color theme="1"/>
      <name val="Calibri"/>
      <family val="2"/>
    </font>
    <font>
      <b/>
      <sz val="11"/>
      <color theme="0"/>
      <name val="Century Gothic"/>
      <family val="2"/>
    </font>
    <font>
      <i/>
      <sz val="10"/>
      <color theme="1"/>
      <name val="Century Gothic"/>
      <family val="2"/>
    </font>
    <font>
      <b/>
      <sz val="16"/>
      <color theme="3"/>
      <name val="Century Gothic"/>
      <family val="2"/>
    </font>
    <font>
      <b/>
      <sz val="11"/>
      <color theme="3"/>
      <name val="Century Gothic"/>
      <family val="2"/>
    </font>
    <font>
      <sz val="8"/>
      <color theme="1"/>
      <name val="Calibri"/>
      <family val="2"/>
    </font>
    <font>
      <b/>
      <sz val="11"/>
      <color theme="1"/>
      <name val="Century Gothic"/>
      <family val="2"/>
    </font>
    <font>
      <b/>
      <sz val="11"/>
      <name val="Century Gothic"/>
      <family val="2"/>
    </font>
    <font>
      <u/>
      <sz val="11"/>
      <color theme="10"/>
      <name val="Aptos Narrow"/>
      <family val="2"/>
      <scheme val="minor"/>
    </font>
    <font>
      <b/>
      <sz val="24"/>
      <color theme="1"/>
      <name val="Aptos Narrow"/>
      <family val="2"/>
      <scheme val="minor"/>
    </font>
    <font>
      <sz val="9"/>
      <color theme="1"/>
      <name val="Century Gothic"/>
      <family val="2"/>
    </font>
  </fonts>
  <fills count="8">
    <fill>
      <patternFill patternType="none"/>
    </fill>
    <fill>
      <patternFill patternType="gray125"/>
    </fill>
    <fill>
      <patternFill patternType="solid">
        <fgColor theme="3" tint="0.749992370372631"/>
        <bgColor indexed="64"/>
      </patternFill>
    </fill>
    <fill>
      <patternFill patternType="solid">
        <fgColor theme="3" tint="9.9978637043366805E-2"/>
        <bgColor indexed="64"/>
      </patternFill>
    </fill>
    <fill>
      <patternFill patternType="solid">
        <fgColor theme="3" tint="0.89999084444715716"/>
        <bgColor indexed="64"/>
      </patternFill>
    </fill>
    <fill>
      <patternFill patternType="solid">
        <fgColor theme="1" tint="0.34998626667073579"/>
        <bgColor indexed="64"/>
      </patternFill>
    </fill>
    <fill>
      <patternFill patternType="solid">
        <fgColor theme="4"/>
        <bgColor indexed="64"/>
      </patternFill>
    </fill>
    <fill>
      <patternFill patternType="solid">
        <fgColor theme="5" tint="0.79998168889431442"/>
        <bgColor indexed="64"/>
      </patternFill>
    </fill>
  </fills>
  <borders count="39">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148">
    <xf numFmtId="0" fontId="0" fillId="0" borderId="0" xfId="0"/>
    <xf numFmtId="0" fontId="2" fillId="0" borderId="0" xfId="0" applyFont="1"/>
    <xf numFmtId="0" fontId="3" fillId="0" borderId="0" xfId="0" applyFont="1" applyAlignment="1">
      <alignment horizontal="left" vertical="top" wrapText="1"/>
    </xf>
    <xf numFmtId="0" fontId="3" fillId="0" borderId="0" xfId="0" applyFont="1" applyAlignment="1">
      <alignment vertical="top" wrapText="1"/>
    </xf>
    <xf numFmtId="0" fontId="4" fillId="3" borderId="1" xfId="0" applyFont="1" applyFill="1" applyBorder="1"/>
    <xf numFmtId="0" fontId="4" fillId="3" borderId="4" xfId="0" applyFont="1" applyFill="1" applyBorder="1"/>
    <xf numFmtId="0" fontId="2" fillId="2" borderId="0" xfId="0" applyFont="1" applyFill="1"/>
    <xf numFmtId="0" fontId="6" fillId="2" borderId="7" xfId="0" applyFont="1" applyFill="1" applyBorder="1"/>
    <xf numFmtId="0" fontId="6" fillId="2" borderId="2" xfId="0" applyFont="1" applyFill="1" applyBorder="1"/>
    <xf numFmtId="0" fontId="6" fillId="2" borderId="8" xfId="0" applyFont="1" applyFill="1" applyBorder="1"/>
    <xf numFmtId="44" fontId="6" fillId="4" borderId="8" xfId="1" applyFont="1" applyFill="1" applyBorder="1"/>
    <xf numFmtId="0" fontId="6" fillId="2" borderId="9" xfId="0" applyFont="1" applyFill="1" applyBorder="1"/>
    <xf numFmtId="0" fontId="6" fillId="2" borderId="10" xfId="0" applyFont="1" applyFill="1" applyBorder="1"/>
    <xf numFmtId="44" fontId="6" fillId="2" borderId="10" xfId="1" applyFont="1" applyFill="1" applyBorder="1"/>
    <xf numFmtId="44" fontId="6" fillId="2" borderId="11" xfId="1" applyFont="1" applyFill="1" applyBorder="1"/>
    <xf numFmtId="0" fontId="6" fillId="2" borderId="2" xfId="0" applyFont="1" applyFill="1" applyBorder="1" applyAlignment="1">
      <alignment wrapText="1"/>
    </xf>
    <xf numFmtId="44" fontId="6" fillId="2" borderId="11" xfId="0" applyNumberFormat="1" applyFont="1" applyFill="1" applyBorder="1"/>
    <xf numFmtId="0" fontId="7" fillId="3" borderId="3" xfId="0" applyFont="1" applyFill="1" applyBorder="1"/>
    <xf numFmtId="0" fontId="5" fillId="2" borderId="0" xfId="0" applyFont="1" applyFill="1"/>
    <xf numFmtId="0" fontId="6" fillId="2" borderId="11" xfId="1" applyNumberFormat="1" applyFont="1" applyFill="1" applyBorder="1"/>
    <xf numFmtId="0" fontId="6" fillId="2" borderId="11" xfId="0" applyFont="1" applyFill="1" applyBorder="1"/>
    <xf numFmtId="0" fontId="4" fillId="3" borderId="3" xfId="0" applyFont="1" applyFill="1" applyBorder="1"/>
    <xf numFmtId="0" fontId="2" fillId="4" borderId="7" xfId="0" applyFont="1" applyFill="1" applyBorder="1"/>
    <xf numFmtId="0" fontId="2" fillId="2" borderId="7" xfId="0" applyFont="1" applyFill="1" applyBorder="1"/>
    <xf numFmtId="0" fontId="2" fillId="5" borderId="13" xfId="0" applyFont="1" applyFill="1" applyBorder="1"/>
    <xf numFmtId="0" fontId="2" fillId="5" borderId="14" xfId="0" applyFont="1" applyFill="1" applyBorder="1"/>
    <xf numFmtId="0" fontId="4" fillId="3" borderId="13" xfId="0" applyFont="1" applyFill="1" applyBorder="1"/>
    <xf numFmtId="0" fontId="4" fillId="3" borderId="14" xfId="0" applyFont="1" applyFill="1" applyBorder="1"/>
    <xf numFmtId="44" fontId="2" fillId="4" borderId="8" xfId="0" applyNumberFormat="1" applyFont="1" applyFill="1" applyBorder="1"/>
    <xf numFmtId="44" fontId="2" fillId="2" borderId="8" xfId="0" applyNumberFormat="1" applyFont="1" applyFill="1" applyBorder="1"/>
    <xf numFmtId="0" fontId="9" fillId="0" borderId="0" xfId="0" applyFont="1"/>
    <xf numFmtId="0" fontId="10" fillId="0" borderId="0" xfId="0" applyFont="1"/>
    <xf numFmtId="0" fontId="8" fillId="0" borderId="0" xfId="0" applyFont="1"/>
    <xf numFmtId="0" fontId="6" fillId="4" borderId="2" xfId="0" applyFont="1" applyFill="1" applyBorder="1" applyAlignment="1">
      <alignment horizontal="left"/>
    </xf>
    <xf numFmtId="44" fontId="6" fillId="4" borderId="7" xfId="0" applyNumberFormat="1" applyFont="1" applyFill="1" applyBorder="1"/>
    <xf numFmtId="44" fontId="6" fillId="4" borderId="18" xfId="1" applyFont="1" applyFill="1" applyBorder="1"/>
    <xf numFmtId="44" fontId="6" fillId="2" borderId="19" xfId="1" applyFont="1" applyFill="1" applyBorder="1"/>
    <xf numFmtId="0" fontId="6" fillId="2" borderId="21" xfId="0" applyFont="1" applyFill="1" applyBorder="1"/>
    <xf numFmtId="0" fontId="6" fillId="2" borderId="22" xfId="0" applyFont="1" applyFill="1" applyBorder="1"/>
    <xf numFmtId="44" fontId="6" fillId="2" borderId="22" xfId="1" applyFont="1" applyFill="1" applyBorder="1"/>
    <xf numFmtId="0" fontId="6" fillId="0" borderId="0" xfId="0" applyFont="1"/>
    <xf numFmtId="44" fontId="6" fillId="2" borderId="22" xfId="1" applyFont="1" applyFill="1" applyBorder="1" applyAlignment="1"/>
    <xf numFmtId="44" fontId="6" fillId="2" borderId="23" xfId="1" applyFont="1" applyFill="1" applyBorder="1" applyAlignment="1"/>
    <xf numFmtId="0" fontId="6" fillId="0" borderId="0" xfId="0" applyFont="1" applyAlignment="1">
      <alignment wrapText="1"/>
    </xf>
    <xf numFmtId="0" fontId="0" fillId="0" borderId="0" xfId="0" applyAlignment="1">
      <alignment wrapText="1"/>
    </xf>
    <xf numFmtId="0" fontId="0" fillId="0" borderId="4" xfId="0" applyBorder="1" applyAlignment="1">
      <alignment wrapText="1"/>
    </xf>
    <xf numFmtId="0" fontId="0" fillId="0" borderId="14" xfId="0" applyBorder="1" applyAlignment="1">
      <alignment wrapText="1"/>
    </xf>
    <xf numFmtId="0" fontId="6" fillId="0" borderId="14" xfId="0" applyFont="1" applyBorder="1" applyAlignment="1">
      <alignment wrapText="1"/>
    </xf>
    <xf numFmtId="0" fontId="6" fillId="0" borderId="16" xfId="0" applyFont="1" applyBorder="1" applyAlignment="1">
      <alignment wrapText="1"/>
    </xf>
    <xf numFmtId="0" fontId="0" fillId="0" borderId="16" xfId="0" applyBorder="1" applyAlignment="1">
      <alignment wrapText="1"/>
    </xf>
    <xf numFmtId="0" fontId="6" fillId="0" borderId="12" xfId="0" applyFont="1" applyBorder="1"/>
    <xf numFmtId="0" fontId="0" fillId="7" borderId="14" xfId="0" applyFill="1" applyBorder="1" applyAlignment="1">
      <alignment wrapText="1"/>
    </xf>
    <xf numFmtId="0" fontId="6" fillId="7" borderId="14" xfId="0" applyFont="1" applyFill="1" applyBorder="1" applyAlignment="1">
      <alignment wrapText="1"/>
    </xf>
    <xf numFmtId="0" fontId="0" fillId="0" borderId="13" xfId="0" applyBorder="1"/>
    <xf numFmtId="0" fontId="0" fillId="0" borderId="15" xfId="0" applyBorder="1"/>
    <xf numFmtId="0" fontId="6" fillId="7" borderId="0" xfId="0" applyFont="1" applyFill="1"/>
    <xf numFmtId="0" fontId="6" fillId="7" borderId="0" xfId="0" applyFont="1" applyFill="1" applyAlignment="1">
      <alignment wrapText="1"/>
    </xf>
    <xf numFmtId="0" fontId="4" fillId="0" borderId="1" xfId="0" applyFont="1" applyBorder="1"/>
    <xf numFmtId="0" fontId="2" fillId="0" borderId="1" xfId="0" applyFont="1" applyBorder="1"/>
    <xf numFmtId="0" fontId="0" fillId="0" borderId="26" xfId="0" applyBorder="1"/>
    <xf numFmtId="0" fontId="0" fillId="7" borderId="26" xfId="0" applyFill="1" applyBorder="1"/>
    <xf numFmtId="0" fontId="0" fillId="7" borderId="27" xfId="0" applyFill="1" applyBorder="1"/>
    <xf numFmtId="0" fontId="6" fillId="7" borderId="12" xfId="0" applyFont="1" applyFill="1" applyBorder="1"/>
    <xf numFmtId="0" fontId="6" fillId="0" borderId="25" xfId="0" applyFont="1" applyBorder="1"/>
    <xf numFmtId="0" fontId="0" fillId="0" borderId="27" xfId="0" applyBorder="1"/>
    <xf numFmtId="0" fontId="2" fillId="0" borderId="25" xfId="0" applyFont="1" applyBorder="1"/>
    <xf numFmtId="0" fontId="12" fillId="0" borderId="17" xfId="0" applyFont="1" applyBorder="1"/>
    <xf numFmtId="0" fontId="13" fillId="0" borderId="1" xfId="0" applyFont="1" applyBorder="1"/>
    <xf numFmtId="0" fontId="12" fillId="0" borderId="0" xfId="0" applyFont="1"/>
    <xf numFmtId="0" fontId="6" fillId="7" borderId="6" xfId="0" applyFont="1" applyFill="1" applyBorder="1" applyAlignment="1">
      <alignment wrapText="1"/>
    </xf>
    <xf numFmtId="0" fontId="6" fillId="0" borderId="6" xfId="0" applyFont="1" applyBorder="1" applyAlignment="1">
      <alignment wrapText="1"/>
    </xf>
    <xf numFmtId="0" fontId="0" fillId="0" borderId="29" xfId="0" applyBorder="1"/>
    <xf numFmtId="0" fontId="0" fillId="7" borderId="6" xfId="0" applyFill="1" applyBorder="1" applyAlignment="1">
      <alignment wrapText="1"/>
    </xf>
    <xf numFmtId="0" fontId="7" fillId="6" borderId="3" xfId="0" applyFont="1" applyFill="1" applyBorder="1"/>
    <xf numFmtId="0" fontId="7" fillId="6" borderId="13" xfId="0" applyFont="1" applyFill="1" applyBorder="1"/>
    <xf numFmtId="0" fontId="13" fillId="0" borderId="24" xfId="0" applyFont="1" applyBorder="1"/>
    <xf numFmtId="0" fontId="0" fillId="0" borderId="25" xfId="0" applyBorder="1"/>
    <xf numFmtId="0" fontId="13" fillId="7" borderId="26" xfId="0" applyFont="1" applyFill="1" applyBorder="1"/>
    <xf numFmtId="0" fontId="13" fillId="0" borderId="24" xfId="0" applyFont="1" applyBorder="1" applyAlignment="1">
      <alignment wrapText="1"/>
    </xf>
    <xf numFmtId="0" fontId="0" fillId="0" borderId="28" xfId="0" applyBorder="1" applyAlignment="1">
      <alignment wrapText="1"/>
    </xf>
    <xf numFmtId="0" fontId="6" fillId="0" borderId="28" xfId="0" applyFont="1" applyBorder="1" applyAlignment="1">
      <alignment wrapText="1"/>
    </xf>
    <xf numFmtId="0" fontId="14" fillId="7" borderId="14" xfId="3" applyFill="1" applyBorder="1" applyAlignment="1">
      <alignment wrapText="1"/>
    </xf>
    <xf numFmtId="0" fontId="8" fillId="2" borderId="12" xfId="0" applyFont="1" applyFill="1" applyBorder="1"/>
    <xf numFmtId="9" fontId="2" fillId="0" borderId="0" xfId="2" applyFont="1" applyFill="1" applyBorder="1"/>
    <xf numFmtId="0" fontId="7" fillId="3" borderId="13" xfId="0" applyFont="1" applyFill="1" applyBorder="1"/>
    <xf numFmtId="0" fontId="4" fillId="3" borderId="0" xfId="0" applyFont="1" applyFill="1"/>
    <xf numFmtId="0" fontId="6" fillId="0" borderId="1" xfId="0" applyFont="1" applyBorder="1"/>
    <xf numFmtId="0" fontId="0" fillId="0" borderId="17" xfId="0" applyBorder="1"/>
    <xf numFmtId="0" fontId="6" fillId="0" borderId="17" xfId="0" applyFont="1" applyBorder="1"/>
    <xf numFmtId="0" fontId="2" fillId="2" borderId="3" xfId="0" applyFont="1" applyFill="1" applyBorder="1"/>
    <xf numFmtId="0" fontId="2" fillId="0" borderId="13" xfId="0" applyFont="1" applyBorder="1"/>
    <xf numFmtId="0" fontId="2" fillId="2" borderId="15" xfId="0" applyFont="1" applyFill="1" applyBorder="1"/>
    <xf numFmtId="0" fontId="5" fillId="2" borderId="3" xfId="0" applyFont="1" applyFill="1" applyBorder="1"/>
    <xf numFmtId="0" fontId="5" fillId="2" borderId="1" xfId="0" applyFont="1" applyFill="1" applyBorder="1"/>
    <xf numFmtId="0" fontId="5" fillId="2" borderId="4" xfId="0" applyFont="1" applyFill="1" applyBorder="1"/>
    <xf numFmtId="0" fontId="6" fillId="2" borderId="13" xfId="0" applyFont="1" applyFill="1" applyBorder="1"/>
    <xf numFmtId="0" fontId="5" fillId="2" borderId="14" xfId="0" applyFont="1" applyFill="1" applyBorder="1"/>
    <xf numFmtId="0" fontId="7" fillId="3" borderId="37" xfId="0" applyFont="1" applyFill="1" applyBorder="1"/>
    <xf numFmtId="0" fontId="2" fillId="2" borderId="31" xfId="0" applyFont="1" applyFill="1" applyBorder="1"/>
    <xf numFmtId="0" fontId="6" fillId="2" borderId="18" xfId="0" applyFont="1" applyFill="1" applyBorder="1"/>
    <xf numFmtId="0" fontId="15" fillId="0" borderId="0" xfId="0" applyFont="1" applyAlignment="1">
      <alignment horizontal="center"/>
    </xf>
    <xf numFmtId="0" fontId="0" fillId="0" borderId="0" xfId="0" applyAlignment="1">
      <alignment horizontal="center" vertical="top" wrapText="1"/>
    </xf>
    <xf numFmtId="0" fontId="3" fillId="0" borderId="0" xfId="0" applyFont="1" applyAlignment="1">
      <alignment horizontal="center" vertical="top" wrapText="1"/>
    </xf>
    <xf numFmtId="0" fontId="7" fillId="6" borderId="3" xfId="0" applyFont="1" applyFill="1" applyBorder="1" applyAlignment="1">
      <alignment horizontal="center"/>
    </xf>
    <xf numFmtId="0" fontId="7" fillId="6" borderId="1" xfId="0" applyFont="1" applyFill="1" applyBorder="1" applyAlignment="1">
      <alignment horizontal="center"/>
    </xf>
    <xf numFmtId="0" fontId="6" fillId="4" borderId="13" xfId="0" applyFont="1" applyFill="1" applyBorder="1" applyAlignment="1">
      <alignment horizontal="center" wrapText="1"/>
    </xf>
    <xf numFmtId="0" fontId="6" fillId="4" borderId="0" xfId="0" applyFont="1" applyFill="1" applyAlignment="1">
      <alignment horizontal="center" wrapText="1"/>
    </xf>
    <xf numFmtId="0" fontId="6" fillId="4" borderId="14" xfId="0" applyFont="1" applyFill="1" applyBorder="1" applyAlignment="1">
      <alignment horizontal="center" wrapText="1"/>
    </xf>
    <xf numFmtId="0" fontId="9" fillId="0" borderId="0" xfId="0" applyFont="1" applyAlignment="1">
      <alignment horizontal="center" vertical="center" wrapText="1"/>
    </xf>
    <xf numFmtId="0" fontId="16" fillId="2" borderId="31" xfId="0" applyFont="1" applyFill="1" applyBorder="1" applyAlignment="1">
      <alignment horizontal="center" wrapText="1"/>
    </xf>
    <xf numFmtId="0" fontId="2" fillId="2" borderId="32" xfId="0" applyFont="1" applyFill="1" applyBorder="1" applyAlignment="1">
      <alignment horizontal="center" wrapText="1"/>
    </xf>
    <xf numFmtId="0" fontId="6" fillId="2" borderId="18" xfId="0" applyFont="1" applyFill="1" applyBorder="1"/>
    <xf numFmtId="0" fontId="6" fillId="2" borderId="35" xfId="0" applyFont="1" applyFill="1" applyBorder="1"/>
    <xf numFmtId="0" fontId="6" fillId="2" borderId="32" xfId="0" applyFont="1" applyFill="1" applyBorder="1"/>
    <xf numFmtId="0" fontId="2" fillId="2" borderId="5" xfId="0" applyFont="1" applyFill="1" applyBorder="1" applyAlignment="1">
      <alignment horizontal="center" wrapText="1"/>
    </xf>
    <xf numFmtId="0" fontId="2" fillId="2" borderId="12" xfId="0" applyFont="1" applyFill="1" applyBorder="1" applyAlignment="1">
      <alignment horizontal="center" wrapText="1"/>
    </xf>
    <xf numFmtId="0" fontId="2" fillId="2" borderId="6" xfId="0" applyFont="1" applyFill="1" applyBorder="1" applyAlignment="1">
      <alignment horizontal="center" wrapText="1"/>
    </xf>
    <xf numFmtId="0" fontId="6" fillId="2" borderId="19" xfId="0" applyFont="1" applyFill="1" applyBorder="1" applyAlignment="1">
      <alignment horizontal="center"/>
    </xf>
    <xf numFmtId="0" fontId="6" fillId="2" borderId="20" xfId="0" applyFont="1" applyFill="1" applyBorder="1" applyAlignment="1">
      <alignment horizontal="center"/>
    </xf>
    <xf numFmtId="0" fontId="6" fillId="2" borderId="2" xfId="0" applyFont="1" applyFill="1" applyBorder="1" applyAlignment="1">
      <alignment horizontal="center"/>
    </xf>
    <xf numFmtId="0" fontId="6" fillId="2" borderId="8" xfId="0" applyFont="1" applyFill="1" applyBorder="1" applyAlignment="1">
      <alignment horizontal="center"/>
    </xf>
    <xf numFmtId="0" fontId="6" fillId="2" borderId="31" xfId="0" applyFont="1" applyFill="1" applyBorder="1"/>
    <xf numFmtId="0" fontId="6" fillId="2" borderId="38" xfId="0" applyFont="1" applyFill="1" applyBorder="1"/>
    <xf numFmtId="0" fontId="5" fillId="2" borderId="0" xfId="0" applyFont="1" applyFill="1" applyAlignment="1">
      <alignment horizontal="center"/>
    </xf>
    <xf numFmtId="0" fontId="6" fillId="0" borderId="0" xfId="0" applyFont="1" applyAlignment="1">
      <alignment horizontal="center" wrapText="1"/>
    </xf>
    <xf numFmtId="0" fontId="6" fillId="2" borderId="30" xfId="0" applyFont="1" applyFill="1" applyBorder="1" applyAlignment="1">
      <alignment horizontal="center"/>
    </xf>
    <xf numFmtId="0" fontId="6" fillId="2" borderId="25" xfId="0" applyFont="1" applyFill="1" applyBorder="1" applyAlignment="1">
      <alignment horizontal="center"/>
    </xf>
    <xf numFmtId="0" fontId="6" fillId="2" borderId="33" xfId="0" applyFont="1" applyFill="1" applyBorder="1" applyAlignment="1">
      <alignment horizontal="center"/>
    </xf>
    <xf numFmtId="0" fontId="6" fillId="2" borderId="5" xfId="0" applyFont="1" applyFill="1" applyBorder="1" applyAlignment="1">
      <alignment horizontal="center"/>
    </xf>
    <xf numFmtId="0" fontId="6" fillId="2" borderId="12" xfId="0" applyFont="1" applyFill="1" applyBorder="1" applyAlignment="1">
      <alignment horizontal="center"/>
    </xf>
    <xf numFmtId="0" fontId="6" fillId="2" borderId="34" xfId="0" applyFont="1" applyFill="1" applyBorder="1" applyAlignment="1">
      <alignment horizontal="center"/>
    </xf>
    <xf numFmtId="0" fontId="8" fillId="0" borderId="22" xfId="0" applyFont="1" applyBorder="1" applyProtection="1">
      <protection locked="0"/>
    </xf>
    <xf numFmtId="0" fontId="8" fillId="0" borderId="23" xfId="0" applyFont="1" applyBorder="1" applyProtection="1">
      <protection locked="0"/>
    </xf>
    <xf numFmtId="44" fontId="6" fillId="0" borderId="19" xfId="1" applyFont="1" applyFill="1" applyBorder="1" applyAlignment="1" applyProtection="1">
      <protection locked="0"/>
    </xf>
    <xf numFmtId="44" fontId="6" fillId="0" borderId="36" xfId="1" applyFont="1" applyFill="1" applyBorder="1" applyAlignment="1" applyProtection="1">
      <protection locked="0"/>
    </xf>
    <xf numFmtId="44" fontId="6" fillId="0" borderId="20" xfId="1" applyFont="1" applyFill="1" applyBorder="1" applyAlignment="1" applyProtection="1">
      <protection locked="0"/>
    </xf>
    <xf numFmtId="0" fontId="6" fillId="0" borderId="7" xfId="0" applyFont="1" applyBorder="1" applyProtection="1">
      <protection locked="0"/>
    </xf>
    <xf numFmtId="44" fontId="6" fillId="0" borderId="2" xfId="1" applyFont="1" applyFill="1" applyBorder="1" applyProtection="1">
      <protection locked="0"/>
    </xf>
    <xf numFmtId="9" fontId="6" fillId="0" borderId="2" xfId="2" applyFont="1" applyFill="1" applyBorder="1" applyProtection="1">
      <protection locked="0"/>
    </xf>
    <xf numFmtId="0" fontId="6" fillId="0" borderId="8" xfId="0" applyFont="1" applyBorder="1" applyAlignment="1" applyProtection="1">
      <alignment horizontal="left"/>
      <protection locked="0"/>
    </xf>
    <xf numFmtId="0" fontId="6" fillId="0" borderId="2" xfId="0" applyFont="1" applyBorder="1" applyProtection="1">
      <protection locked="0"/>
    </xf>
    <xf numFmtId="0" fontId="6" fillId="0" borderId="2" xfId="1" applyNumberFormat="1" applyFont="1" applyFill="1" applyBorder="1" applyAlignment="1" applyProtection="1">
      <alignment horizontal="center"/>
      <protection locked="0"/>
    </xf>
    <xf numFmtId="0" fontId="6" fillId="0" borderId="8" xfId="1" applyNumberFormat="1" applyFont="1" applyFill="1" applyBorder="1" applyAlignment="1" applyProtection="1">
      <alignment horizontal="center"/>
      <protection locked="0"/>
    </xf>
    <xf numFmtId="0" fontId="6" fillId="0" borderId="8" xfId="1" applyNumberFormat="1" applyFont="1" applyFill="1" applyBorder="1" applyProtection="1">
      <protection locked="0"/>
    </xf>
    <xf numFmtId="44" fontId="6" fillId="0" borderId="8" xfId="1" applyFont="1" applyFill="1" applyBorder="1" applyProtection="1">
      <protection locked="0"/>
    </xf>
    <xf numFmtId="0" fontId="2" fillId="0" borderId="21"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95250</xdr:rowOff>
    </xdr:from>
    <xdr:to>
      <xdr:col>3</xdr:col>
      <xdr:colOff>87043</xdr:colOff>
      <xdr:row>4</xdr:row>
      <xdr:rowOff>180975</xdr:rowOff>
    </xdr:to>
    <xdr:grpSp>
      <xdr:nvGrpSpPr>
        <xdr:cNvPr id="7" name="Group 6">
          <a:extLst>
            <a:ext uri="{FF2B5EF4-FFF2-40B4-BE49-F238E27FC236}">
              <a16:creationId xmlns:a16="http://schemas.microsoft.com/office/drawing/2014/main" id="{B0F5887F-EC2B-45B3-B6DF-D93062B91BDE}"/>
            </a:ext>
          </a:extLst>
        </xdr:cNvPr>
        <xdr:cNvGrpSpPr/>
      </xdr:nvGrpSpPr>
      <xdr:grpSpPr>
        <a:xfrm>
          <a:off x="609600" y="95250"/>
          <a:ext cx="6278293" cy="923925"/>
          <a:chOff x="609600" y="200024"/>
          <a:chExt cx="6278293" cy="923925"/>
        </a:xfrm>
      </xdr:grpSpPr>
      <xdr:grpSp>
        <xdr:nvGrpSpPr>
          <xdr:cNvPr id="8" name="Group 7">
            <a:extLst>
              <a:ext uri="{FF2B5EF4-FFF2-40B4-BE49-F238E27FC236}">
                <a16:creationId xmlns:a16="http://schemas.microsoft.com/office/drawing/2014/main" id="{EA02A888-E714-0324-5137-78338B2A5BAF}"/>
              </a:ext>
            </a:extLst>
          </xdr:cNvPr>
          <xdr:cNvGrpSpPr/>
        </xdr:nvGrpSpPr>
        <xdr:grpSpPr>
          <a:xfrm>
            <a:off x="609600" y="200024"/>
            <a:ext cx="6278293" cy="923925"/>
            <a:chOff x="7267575" y="1390649"/>
            <a:chExt cx="9687575" cy="1297427"/>
          </a:xfrm>
        </xdr:grpSpPr>
        <xdr:sp macro="" textlink="">
          <xdr:nvSpPr>
            <xdr:cNvPr id="10" name="Rectangle: Rounded Corners 9">
              <a:extLst>
                <a:ext uri="{FF2B5EF4-FFF2-40B4-BE49-F238E27FC236}">
                  <a16:creationId xmlns:a16="http://schemas.microsoft.com/office/drawing/2014/main" id="{716FE8E9-ADE9-BE1D-A953-CC5865B2D6F2}"/>
                </a:ext>
              </a:extLst>
            </xdr:cNvPr>
            <xdr:cNvSpPr/>
          </xdr:nvSpPr>
          <xdr:spPr>
            <a:xfrm>
              <a:off x="7267575" y="1390649"/>
              <a:ext cx="9523870" cy="1297427"/>
            </a:xfrm>
            <a:prstGeom prst="round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 name="TextBox 10">
              <a:extLst>
                <a:ext uri="{FF2B5EF4-FFF2-40B4-BE49-F238E27FC236}">
                  <a16:creationId xmlns:a16="http://schemas.microsoft.com/office/drawing/2014/main" id="{7C49776A-753E-A771-A09B-8B0321CB6B3E}"/>
                </a:ext>
              </a:extLst>
            </xdr:cNvPr>
            <xdr:cNvSpPr txBox="1">
              <a:spLocks noChangeAspect="1"/>
            </xdr:cNvSpPr>
          </xdr:nvSpPr>
          <xdr:spPr>
            <a:xfrm>
              <a:off x="10248903" y="1400175"/>
              <a:ext cx="6706247" cy="1167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Aft>
                  <a:spcPts val="600"/>
                </a:spcAft>
              </a:pPr>
              <a:r>
                <a:rPr lang="en-US" sz="800" spc="100">
                  <a:solidFill>
                    <a:schemeClr val="bg1"/>
                  </a:solidFill>
                  <a:latin typeface="Century Gothic" panose="020B0502020202020204" pitchFamily="34" charset="0"/>
                  <a:cs typeface="Arial" panose="020B0604020202020204" pitchFamily="34" charset="0"/>
                </a:rPr>
                <a:t>550 Capitol St. NE | Salem, OR 97301 | eetraining@energy.oregon.gov</a:t>
              </a:r>
            </a:p>
            <a:p>
              <a:pPr algn="ctr">
                <a:spcAft>
                  <a:spcPts val="600"/>
                </a:spcAft>
              </a:pPr>
              <a:r>
                <a:rPr lang="en-US" sz="800" spc="100">
                  <a:solidFill>
                    <a:schemeClr val="bg1"/>
                  </a:solidFill>
                  <a:latin typeface="Century Gothic" panose="020B0502020202020204" pitchFamily="34" charset="0"/>
                  <a:cs typeface="Arial" panose="020B0604020202020204" pitchFamily="34" charset="0"/>
                </a:rPr>
                <a:t>Phone</a:t>
              </a:r>
              <a:r>
                <a:rPr lang="en-US" sz="800" spc="100" baseline="0">
                  <a:solidFill>
                    <a:schemeClr val="bg1"/>
                  </a:solidFill>
                  <a:latin typeface="Century Gothic" panose="020B0502020202020204" pitchFamily="34" charset="0"/>
                  <a:cs typeface="Arial" panose="020B0604020202020204" pitchFamily="34" charset="0"/>
                </a:rPr>
                <a:t>: 503-378-4040 | Toll-free in Oregon: 1-800-221-8035</a:t>
              </a:r>
            </a:p>
            <a:p>
              <a:pPr algn="ctr"/>
              <a:r>
                <a:rPr lang="en-US" sz="800" spc="100" baseline="0">
                  <a:solidFill>
                    <a:schemeClr val="bg1"/>
                  </a:solidFill>
                  <a:latin typeface="Century Gothic" panose="020B0502020202020204" pitchFamily="34" charset="0"/>
                  <a:cs typeface="Arial" panose="020B0604020202020204" pitchFamily="34" charset="0"/>
                </a:rPr>
                <a:t>www.oregon.gov/energy</a:t>
              </a:r>
              <a:endParaRPr lang="en-US" sz="800" spc="100">
                <a:solidFill>
                  <a:schemeClr val="bg1"/>
                </a:solidFill>
                <a:latin typeface="Century Gothic" panose="020B0502020202020204" pitchFamily="34" charset="0"/>
                <a:cs typeface="Arial" panose="020B0604020202020204" pitchFamily="34" charset="0"/>
              </a:endParaRPr>
            </a:p>
          </xdr:txBody>
        </xdr:sp>
      </xdr:grpSp>
      <xdr:pic>
        <xdr:nvPicPr>
          <xdr:cNvPr id="9" name="Picture 8">
            <a:extLst>
              <a:ext uri="{FF2B5EF4-FFF2-40B4-BE49-F238E27FC236}">
                <a16:creationId xmlns:a16="http://schemas.microsoft.com/office/drawing/2014/main" id="{C91D9EAA-510E-AACD-4828-4E62A147EA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295276"/>
            <a:ext cx="1457325" cy="66933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9525</xdr:colOff>
      <xdr:row>4</xdr:row>
      <xdr:rowOff>190500</xdr:rowOff>
    </xdr:to>
    <xdr:grpSp>
      <xdr:nvGrpSpPr>
        <xdr:cNvPr id="4" name="Group 3">
          <a:extLst>
            <a:ext uri="{FF2B5EF4-FFF2-40B4-BE49-F238E27FC236}">
              <a16:creationId xmlns:a16="http://schemas.microsoft.com/office/drawing/2014/main" id="{4AE36B0B-90D4-426F-9DD1-FF4B99BA8201}"/>
            </a:ext>
          </a:extLst>
        </xdr:cNvPr>
        <xdr:cNvGrpSpPr/>
      </xdr:nvGrpSpPr>
      <xdr:grpSpPr>
        <a:xfrm>
          <a:off x="228600" y="0"/>
          <a:ext cx="9763125" cy="1247775"/>
          <a:chOff x="7267575" y="1390650"/>
          <a:chExt cx="9906000" cy="1257300"/>
        </a:xfrm>
      </xdr:grpSpPr>
      <xdr:sp macro="" textlink="">
        <xdr:nvSpPr>
          <xdr:cNvPr id="5" name="Rectangle: Rounded Corners 4">
            <a:extLst>
              <a:ext uri="{FF2B5EF4-FFF2-40B4-BE49-F238E27FC236}">
                <a16:creationId xmlns:a16="http://schemas.microsoft.com/office/drawing/2014/main" id="{DCA2D0D8-3930-7A5E-1A92-E63284DA4618}"/>
              </a:ext>
            </a:extLst>
          </xdr:cNvPr>
          <xdr:cNvSpPr/>
        </xdr:nvSpPr>
        <xdr:spPr>
          <a:xfrm>
            <a:off x="7267575" y="1390650"/>
            <a:ext cx="9906000" cy="1257300"/>
          </a:xfrm>
          <a:prstGeom prst="round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6" name="TextBox 5">
            <a:extLst>
              <a:ext uri="{FF2B5EF4-FFF2-40B4-BE49-F238E27FC236}">
                <a16:creationId xmlns:a16="http://schemas.microsoft.com/office/drawing/2014/main" id="{B070DD95-CFF3-03EF-3CC6-A2BA64CDEDF3}"/>
              </a:ext>
            </a:extLst>
          </xdr:cNvPr>
          <xdr:cNvSpPr txBox="1"/>
        </xdr:nvSpPr>
        <xdr:spPr>
          <a:xfrm>
            <a:off x="10248901" y="1400175"/>
            <a:ext cx="636270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Aft>
                <a:spcPts val="600"/>
              </a:spcAft>
            </a:pPr>
            <a:r>
              <a:rPr lang="en-US" sz="1100" spc="150">
                <a:solidFill>
                  <a:schemeClr val="bg1"/>
                </a:solidFill>
                <a:latin typeface="Century Gothic" panose="020B0502020202020204" pitchFamily="34" charset="0"/>
                <a:cs typeface="Arial" panose="020B0604020202020204" pitchFamily="34" charset="0"/>
              </a:rPr>
              <a:t>550 Capitol St. NE | Salem, OR 97301 | eetraining@energy.oregon.gov</a:t>
            </a:r>
          </a:p>
          <a:p>
            <a:pPr algn="ctr">
              <a:spcAft>
                <a:spcPts val="600"/>
              </a:spcAft>
            </a:pPr>
            <a:r>
              <a:rPr lang="en-US" sz="1100" spc="150">
                <a:solidFill>
                  <a:schemeClr val="bg1"/>
                </a:solidFill>
                <a:latin typeface="Century Gothic" panose="020B0502020202020204" pitchFamily="34" charset="0"/>
                <a:cs typeface="Arial" panose="020B0604020202020204" pitchFamily="34" charset="0"/>
              </a:rPr>
              <a:t>Phone</a:t>
            </a:r>
            <a:r>
              <a:rPr lang="en-US" sz="1100" spc="150" baseline="0">
                <a:solidFill>
                  <a:schemeClr val="bg1"/>
                </a:solidFill>
                <a:latin typeface="Century Gothic" panose="020B0502020202020204" pitchFamily="34" charset="0"/>
                <a:cs typeface="Arial" panose="020B0604020202020204" pitchFamily="34" charset="0"/>
              </a:rPr>
              <a:t>: 503-378-4040 | Toll-free in Oregon: 1-800-221-8035</a:t>
            </a:r>
          </a:p>
          <a:p>
            <a:pPr algn="ctr"/>
            <a:r>
              <a:rPr lang="en-US" sz="1100" spc="150" baseline="0">
                <a:solidFill>
                  <a:schemeClr val="bg1"/>
                </a:solidFill>
                <a:latin typeface="Century Gothic" panose="020B0502020202020204" pitchFamily="34" charset="0"/>
                <a:cs typeface="Arial" panose="020B0604020202020204" pitchFamily="34" charset="0"/>
              </a:rPr>
              <a:t>www.oregon.gov/energy</a:t>
            </a:r>
            <a:endParaRPr lang="en-US" sz="1100" spc="150">
              <a:solidFill>
                <a:schemeClr val="bg1"/>
              </a:solidFill>
              <a:latin typeface="Century Gothic" panose="020B0502020202020204" pitchFamily="34" charset="0"/>
              <a:cs typeface="Arial" panose="020B0604020202020204" pitchFamily="34" charset="0"/>
            </a:endParaRPr>
          </a:p>
        </xdr:txBody>
      </xdr:sp>
      <xdr:pic>
        <xdr:nvPicPr>
          <xdr:cNvPr id="7" name="Picture 6">
            <a:extLst>
              <a:ext uri="{FF2B5EF4-FFF2-40B4-BE49-F238E27FC236}">
                <a16:creationId xmlns:a16="http://schemas.microsoft.com/office/drawing/2014/main" id="{65374B78-85B0-A773-FB32-944192EE97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5" y="1504951"/>
            <a:ext cx="2152650" cy="981864"/>
          </a:xfrm>
          <a:prstGeom prst="rect">
            <a:avLst/>
          </a:prstGeom>
        </xdr:spPr>
      </xdr:pic>
    </xdr:grpSp>
    <xdr:clientData/>
  </xdr:twoCellAnchor>
</xdr:wsDr>
</file>

<file path=xl/theme/theme1.xml><?xml version="1.0" encoding="utf-8"?>
<a:theme xmlns:a="http://schemas.openxmlformats.org/drawingml/2006/main" name="Office Theme">
  <a:themeElements>
    <a:clrScheme name="ODOE">
      <a:dk1>
        <a:sysClr val="windowText" lastClr="000000"/>
      </a:dk1>
      <a:lt1>
        <a:sysClr val="window" lastClr="FFFFFF"/>
      </a:lt1>
      <a:dk2>
        <a:srgbClr val="0E2841"/>
      </a:dk2>
      <a:lt2>
        <a:srgbClr val="E8E8E8"/>
      </a:lt2>
      <a:accent1>
        <a:srgbClr val="003B5C"/>
      </a:accent1>
      <a:accent2>
        <a:srgbClr val="4A7729"/>
      </a:accent2>
      <a:accent3>
        <a:srgbClr val="178785"/>
      </a:accent3>
      <a:accent4>
        <a:srgbClr val="8C0B42"/>
      </a:accent4>
      <a:accent5>
        <a:srgbClr val="C3D93C"/>
      </a:accent5>
      <a:accent6>
        <a:srgbClr val="B3B0AE"/>
      </a:accent6>
      <a:hlink>
        <a:srgbClr val="467886"/>
      </a:hlink>
      <a:folHlink>
        <a:srgbClr val="F3723A"/>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sa.gov/travel" TargetMode="External"/><Relationship Id="rId1" Type="http://schemas.openxmlformats.org/officeDocument/2006/relationships/hyperlink" Target="https://www.gsa.gov/trav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50B1-9B70-4D47-9B36-6549E855A028}">
  <dimension ref="B2:M117"/>
  <sheetViews>
    <sheetView tabSelected="1" workbookViewId="0">
      <selection activeCell="H14" sqref="H14"/>
    </sheetView>
  </sheetViews>
  <sheetFormatPr defaultRowHeight="15" x14ac:dyDescent="0.25"/>
  <cols>
    <col min="2" max="2" width="24.28515625" bestFit="1" customWidth="1"/>
    <col min="3" max="3" width="18.28515625" customWidth="1"/>
    <col min="4" max="4" width="28.5703125" customWidth="1"/>
    <col min="5" max="5" width="63.28515625" style="44" customWidth="1"/>
    <col min="6" max="6" width="13.140625" bestFit="1" customWidth="1"/>
  </cols>
  <sheetData>
    <row r="2" spans="2:10" ht="31.5" x14ac:dyDescent="0.5">
      <c r="B2" s="100" t="s">
        <v>0</v>
      </c>
      <c r="C2" s="100"/>
      <c r="D2" s="100"/>
      <c r="E2" s="100"/>
    </row>
    <row r="3" spans="2:10" ht="87.75" customHeight="1" x14ac:dyDescent="0.25">
      <c r="B3" s="101" t="s">
        <v>1</v>
      </c>
      <c r="C3" s="101"/>
      <c r="D3" s="101"/>
      <c r="E3" s="101"/>
      <c r="G3" s="102"/>
      <c r="H3" s="102"/>
    </row>
    <row r="4" spans="2:10" ht="15.75" thickBot="1" x14ac:dyDescent="0.3"/>
    <row r="5" spans="2:10" ht="16.5" x14ac:dyDescent="0.3">
      <c r="B5" s="73" t="s">
        <v>2</v>
      </c>
      <c r="C5" s="57"/>
      <c r="D5" s="57"/>
      <c r="E5" s="45"/>
    </row>
    <row r="6" spans="2:10" ht="30" x14ac:dyDescent="0.25">
      <c r="B6" s="53"/>
      <c r="C6" s="68" t="s">
        <v>2</v>
      </c>
      <c r="E6" s="46" t="s">
        <v>3</v>
      </c>
    </row>
    <row r="7" spans="2:10" x14ac:dyDescent="0.25">
      <c r="B7" s="53"/>
      <c r="C7" s="75"/>
      <c r="D7" s="76" t="s">
        <v>4</v>
      </c>
      <c r="E7" s="79" t="s">
        <v>5</v>
      </c>
    </row>
    <row r="8" spans="2:10" x14ac:dyDescent="0.25">
      <c r="B8" s="53"/>
      <c r="C8" s="61"/>
      <c r="D8" s="62" t="s">
        <v>6</v>
      </c>
      <c r="E8" s="69" t="s">
        <v>7</v>
      </c>
      <c r="F8" s="40"/>
      <c r="G8" s="40"/>
      <c r="H8" s="43"/>
      <c r="I8" s="40"/>
      <c r="J8" s="40"/>
    </row>
    <row r="9" spans="2:10" ht="15.75" thickBot="1" x14ac:dyDescent="0.3">
      <c r="B9" s="54"/>
      <c r="C9" s="87"/>
      <c r="D9" s="88"/>
      <c r="E9" s="48"/>
      <c r="F9" s="40"/>
      <c r="G9" s="40"/>
      <c r="H9" s="43"/>
      <c r="I9" s="40"/>
      <c r="J9" s="40"/>
    </row>
    <row r="10" spans="2:10" ht="14.25" customHeight="1" thickBot="1" x14ac:dyDescent="0.35">
      <c r="D10" s="1"/>
      <c r="E10" s="43"/>
      <c r="F10" s="40"/>
      <c r="G10" s="40"/>
      <c r="H10" s="43"/>
      <c r="I10" s="40"/>
      <c r="J10" s="40"/>
    </row>
    <row r="11" spans="2:10" ht="30.75" x14ac:dyDescent="0.3">
      <c r="B11" s="73" t="s">
        <v>8</v>
      </c>
      <c r="C11" s="67" t="s">
        <v>9</v>
      </c>
      <c r="D11" s="58"/>
      <c r="E11" s="45" t="s">
        <v>10</v>
      </c>
    </row>
    <row r="12" spans="2:10" ht="45.75" x14ac:dyDescent="0.3">
      <c r="B12" s="74"/>
      <c r="C12" s="75" t="s">
        <v>11</v>
      </c>
      <c r="D12" s="65"/>
      <c r="E12" s="79" t="s">
        <v>12</v>
      </c>
    </row>
    <row r="13" spans="2:10" ht="30" x14ac:dyDescent="0.25">
      <c r="B13" s="53"/>
      <c r="C13" s="60"/>
      <c r="D13" s="55" t="s">
        <v>13</v>
      </c>
      <c r="E13" s="51" t="s">
        <v>14</v>
      </c>
    </row>
    <row r="14" spans="2:10" ht="30" x14ac:dyDescent="0.25">
      <c r="B14" s="53"/>
      <c r="C14" s="59"/>
      <c r="D14" s="40" t="s">
        <v>15</v>
      </c>
      <c r="E14" s="47" t="s">
        <v>16</v>
      </c>
    </row>
    <row r="15" spans="2:10" ht="30" x14ac:dyDescent="0.25">
      <c r="B15" s="53"/>
      <c r="C15" s="60"/>
      <c r="D15" s="55" t="s">
        <v>17</v>
      </c>
      <c r="E15" s="52" t="s">
        <v>18</v>
      </c>
      <c r="F15" s="40"/>
      <c r="G15" s="40"/>
      <c r="H15" s="43"/>
      <c r="I15" s="40"/>
      <c r="J15" s="40"/>
    </row>
    <row r="16" spans="2:10" ht="30" x14ac:dyDescent="0.25">
      <c r="B16" s="53"/>
      <c r="C16" s="59"/>
      <c r="D16" s="40" t="s">
        <v>19</v>
      </c>
      <c r="E16" s="47" t="s">
        <v>20</v>
      </c>
      <c r="F16" s="40"/>
      <c r="G16" s="40"/>
      <c r="H16" s="43"/>
      <c r="I16" s="40"/>
      <c r="J16" s="40"/>
    </row>
    <row r="17" spans="2:10" ht="45" x14ac:dyDescent="0.25">
      <c r="B17" s="53"/>
      <c r="C17" s="60"/>
      <c r="D17" s="56" t="s">
        <v>21</v>
      </c>
      <c r="E17" s="52" t="s">
        <v>22</v>
      </c>
      <c r="F17" s="40"/>
      <c r="G17" s="40"/>
      <c r="H17" s="43"/>
      <c r="I17" s="40"/>
      <c r="J17" s="40"/>
    </row>
    <row r="18" spans="2:10" x14ac:dyDescent="0.25">
      <c r="B18" s="53"/>
      <c r="C18" s="59"/>
      <c r="D18" s="40" t="s">
        <v>23</v>
      </c>
      <c r="E18" s="47" t="s">
        <v>24</v>
      </c>
      <c r="F18" s="40"/>
      <c r="G18" s="40"/>
      <c r="H18" s="43"/>
      <c r="I18" s="40"/>
      <c r="J18" s="40"/>
    </row>
    <row r="19" spans="2:10" x14ac:dyDescent="0.25">
      <c r="B19" s="53"/>
      <c r="C19" s="61"/>
      <c r="D19" s="62" t="s">
        <v>6</v>
      </c>
      <c r="E19" s="69" t="s">
        <v>25</v>
      </c>
      <c r="F19" s="40"/>
      <c r="G19" s="40"/>
      <c r="H19" s="43"/>
      <c r="I19" s="40"/>
      <c r="J19" s="40"/>
    </row>
    <row r="20" spans="2:10" x14ac:dyDescent="0.25">
      <c r="B20" s="53"/>
      <c r="D20" s="40"/>
      <c r="E20" s="47"/>
      <c r="F20" s="40"/>
      <c r="G20" s="40"/>
      <c r="H20" s="43"/>
      <c r="I20" s="40"/>
      <c r="J20" s="40"/>
    </row>
    <row r="21" spans="2:10" ht="30" x14ac:dyDescent="0.25">
      <c r="B21" s="53"/>
      <c r="C21" s="75" t="s">
        <v>26</v>
      </c>
      <c r="D21" s="63"/>
      <c r="E21" s="80" t="s">
        <v>27</v>
      </c>
      <c r="F21" s="40"/>
      <c r="G21" s="40"/>
      <c r="H21" s="43"/>
      <c r="I21" s="40"/>
      <c r="J21" s="40"/>
    </row>
    <row r="22" spans="2:10" ht="30" x14ac:dyDescent="0.25">
      <c r="B22" s="53"/>
      <c r="C22" s="60"/>
      <c r="D22" s="55" t="s">
        <v>28</v>
      </c>
      <c r="E22" s="52" t="s">
        <v>29</v>
      </c>
      <c r="F22" s="43"/>
      <c r="G22" s="40"/>
      <c r="H22" s="40"/>
      <c r="I22" s="40"/>
      <c r="J22" s="40"/>
    </row>
    <row r="23" spans="2:10" ht="45" x14ac:dyDescent="0.25">
      <c r="B23" s="53"/>
      <c r="C23" s="59"/>
      <c r="D23" s="40" t="s">
        <v>15</v>
      </c>
      <c r="E23" s="47" t="s">
        <v>30</v>
      </c>
      <c r="F23" s="40"/>
      <c r="G23" s="40"/>
      <c r="H23" s="43"/>
      <c r="I23" s="40"/>
      <c r="J23" s="40"/>
    </row>
    <row r="24" spans="2:10" ht="30" x14ac:dyDescent="0.25">
      <c r="B24" s="53"/>
      <c r="C24" s="60"/>
      <c r="D24" s="56" t="s">
        <v>31</v>
      </c>
      <c r="E24" s="52" t="s">
        <v>32</v>
      </c>
      <c r="F24" s="40"/>
      <c r="G24" s="40"/>
      <c r="H24" s="43"/>
      <c r="I24" s="40"/>
      <c r="J24" s="40"/>
    </row>
    <row r="25" spans="2:10" ht="45" x14ac:dyDescent="0.25">
      <c r="B25" s="53"/>
      <c r="C25" s="59"/>
      <c r="D25" s="40" t="s">
        <v>33</v>
      </c>
      <c r="E25" s="47" t="s">
        <v>34</v>
      </c>
      <c r="F25" s="40"/>
      <c r="G25" s="40"/>
      <c r="H25" s="43"/>
      <c r="I25" s="40"/>
      <c r="J25" s="40"/>
    </row>
    <row r="26" spans="2:10" x14ac:dyDescent="0.25">
      <c r="B26" s="53"/>
      <c r="C26" s="60"/>
      <c r="D26" s="55" t="s">
        <v>23</v>
      </c>
      <c r="E26" s="52" t="s">
        <v>35</v>
      </c>
      <c r="F26" s="40"/>
      <c r="G26" s="40"/>
      <c r="H26" s="43"/>
      <c r="I26" s="40"/>
      <c r="J26" s="40"/>
    </row>
    <row r="27" spans="2:10" ht="30" x14ac:dyDescent="0.25">
      <c r="B27" s="53"/>
      <c r="C27" s="64"/>
      <c r="D27" s="50" t="s">
        <v>6</v>
      </c>
      <c r="E27" s="70" t="s">
        <v>36</v>
      </c>
    </row>
    <row r="28" spans="2:10" x14ac:dyDescent="0.25">
      <c r="B28" s="53"/>
      <c r="D28" s="40"/>
      <c r="E28" s="47"/>
    </row>
    <row r="29" spans="2:10" ht="30" x14ac:dyDescent="0.25">
      <c r="B29" s="53"/>
      <c r="C29" s="75" t="s">
        <v>37</v>
      </c>
      <c r="D29" s="63"/>
      <c r="E29" s="80" t="s">
        <v>38</v>
      </c>
    </row>
    <row r="30" spans="2:10" x14ac:dyDescent="0.25">
      <c r="B30" s="53"/>
      <c r="C30" s="60"/>
      <c r="D30" s="55" t="s">
        <v>39</v>
      </c>
      <c r="E30" s="52" t="s">
        <v>40</v>
      </c>
      <c r="F30" s="40"/>
      <c r="G30" s="40"/>
      <c r="H30" s="43"/>
      <c r="I30" s="40"/>
      <c r="J30" s="40"/>
    </row>
    <row r="31" spans="2:10" x14ac:dyDescent="0.25">
      <c r="B31" s="53"/>
      <c r="C31" s="59"/>
      <c r="D31" s="40" t="s">
        <v>41</v>
      </c>
      <c r="E31" s="47" t="s">
        <v>42</v>
      </c>
      <c r="F31" s="40"/>
      <c r="G31" s="40"/>
      <c r="H31" s="43"/>
      <c r="I31" s="40"/>
      <c r="J31" s="40"/>
    </row>
    <row r="32" spans="2:10" x14ac:dyDescent="0.25">
      <c r="B32" s="53"/>
      <c r="C32" s="60"/>
      <c r="D32" s="55" t="s">
        <v>43</v>
      </c>
      <c r="E32" s="51" t="s">
        <v>44</v>
      </c>
      <c r="F32" s="40"/>
      <c r="G32" s="40"/>
      <c r="H32" s="43"/>
      <c r="I32" s="40"/>
      <c r="J32" s="40"/>
    </row>
    <row r="33" spans="2:10" x14ac:dyDescent="0.25">
      <c r="B33" s="53"/>
      <c r="C33" s="59"/>
      <c r="D33" s="40" t="s">
        <v>45</v>
      </c>
      <c r="E33" s="47" t="s">
        <v>46</v>
      </c>
      <c r="F33" s="40"/>
      <c r="G33" s="40"/>
      <c r="H33" s="43"/>
      <c r="I33" s="40"/>
      <c r="J33" s="40"/>
    </row>
    <row r="34" spans="2:10" ht="45" x14ac:dyDescent="0.25">
      <c r="B34" s="53"/>
      <c r="C34" s="60"/>
      <c r="D34" s="56" t="s">
        <v>47</v>
      </c>
      <c r="E34" s="52" t="s">
        <v>48</v>
      </c>
    </row>
    <row r="35" spans="2:10" ht="60" x14ac:dyDescent="0.25">
      <c r="B35" s="53"/>
      <c r="C35" s="59"/>
      <c r="D35" s="43" t="s">
        <v>49</v>
      </c>
      <c r="E35" s="47" t="s">
        <v>50</v>
      </c>
      <c r="F35" s="40"/>
      <c r="G35" s="40"/>
    </row>
    <row r="36" spans="2:10" ht="30" x14ac:dyDescent="0.25">
      <c r="B36" s="53"/>
      <c r="C36" s="60"/>
      <c r="D36" s="56" t="s">
        <v>51</v>
      </c>
      <c r="E36" s="52" t="s">
        <v>52</v>
      </c>
      <c r="F36" s="40"/>
      <c r="G36" s="40"/>
    </row>
    <row r="37" spans="2:10" ht="30" x14ac:dyDescent="0.25">
      <c r="B37" s="53"/>
      <c r="C37" s="59"/>
      <c r="D37" s="43" t="s">
        <v>53</v>
      </c>
      <c r="E37" s="47" t="s">
        <v>54</v>
      </c>
      <c r="F37" s="40"/>
      <c r="G37" s="40"/>
    </row>
    <row r="38" spans="2:10" ht="30" x14ac:dyDescent="0.25">
      <c r="B38" s="53"/>
      <c r="C38" s="60"/>
      <c r="D38" s="56" t="s">
        <v>55</v>
      </c>
      <c r="E38" s="81" t="s">
        <v>56</v>
      </c>
      <c r="F38" s="40"/>
      <c r="G38" s="40"/>
    </row>
    <row r="39" spans="2:10" x14ac:dyDescent="0.25">
      <c r="B39" s="53"/>
      <c r="C39" s="59"/>
      <c r="D39" s="40" t="s">
        <v>57</v>
      </c>
      <c r="E39" s="47" t="s">
        <v>58</v>
      </c>
      <c r="F39" s="40"/>
      <c r="G39" s="40"/>
    </row>
    <row r="40" spans="2:10" x14ac:dyDescent="0.25">
      <c r="B40" s="53"/>
      <c r="C40" s="61"/>
      <c r="D40" s="62" t="s">
        <v>6</v>
      </c>
      <c r="E40" s="69" t="s">
        <v>59</v>
      </c>
      <c r="F40" s="40"/>
      <c r="G40" s="40"/>
    </row>
    <row r="41" spans="2:10" x14ac:dyDescent="0.25">
      <c r="B41" s="53"/>
      <c r="D41" s="40"/>
      <c r="E41" s="47"/>
      <c r="F41" s="40"/>
      <c r="G41" s="40"/>
    </row>
    <row r="42" spans="2:10" ht="30" x14ac:dyDescent="0.25">
      <c r="B42" s="53"/>
      <c r="C42" s="78" t="s">
        <v>60</v>
      </c>
      <c r="D42" s="63"/>
      <c r="E42" s="80" t="s">
        <v>61</v>
      </c>
      <c r="F42" s="40"/>
      <c r="G42" s="40"/>
    </row>
    <row r="43" spans="2:10" ht="45" x14ac:dyDescent="0.25">
      <c r="B43" s="53"/>
      <c r="C43" s="60"/>
      <c r="D43" s="55" t="s">
        <v>62</v>
      </c>
      <c r="E43" s="52" t="s">
        <v>63</v>
      </c>
      <c r="F43" s="40"/>
      <c r="G43" s="40"/>
      <c r="H43" s="43"/>
      <c r="I43" s="40"/>
      <c r="J43" s="40"/>
    </row>
    <row r="44" spans="2:10" x14ac:dyDescent="0.25">
      <c r="B44" s="53"/>
      <c r="C44" s="59"/>
      <c r="D44" s="40" t="s">
        <v>64</v>
      </c>
      <c r="E44" s="47" t="s">
        <v>65</v>
      </c>
      <c r="F44" s="40"/>
      <c r="G44" s="40"/>
      <c r="H44" s="43"/>
      <c r="I44" s="40"/>
      <c r="J44" s="40"/>
    </row>
    <row r="45" spans="2:10" ht="30" x14ac:dyDescent="0.25">
      <c r="B45" s="53"/>
      <c r="C45" s="60"/>
      <c r="D45" s="55" t="s">
        <v>66</v>
      </c>
      <c r="E45" s="51" t="s">
        <v>67</v>
      </c>
      <c r="F45" s="40"/>
      <c r="G45" s="40"/>
      <c r="H45" s="43"/>
      <c r="I45" s="40"/>
      <c r="J45" s="40"/>
    </row>
    <row r="46" spans="2:10" x14ac:dyDescent="0.25">
      <c r="B46" s="53"/>
      <c r="C46" s="59"/>
      <c r="D46" s="40" t="s">
        <v>68</v>
      </c>
      <c r="E46" s="47" t="s">
        <v>69</v>
      </c>
      <c r="F46" s="40"/>
      <c r="G46" s="40"/>
      <c r="H46" s="43"/>
      <c r="I46" s="40"/>
      <c r="J46" s="40"/>
    </row>
    <row r="47" spans="2:10" ht="30" x14ac:dyDescent="0.25">
      <c r="B47" s="53"/>
      <c r="C47" s="61"/>
      <c r="D47" s="62" t="s">
        <v>6</v>
      </c>
      <c r="E47" s="69" t="s">
        <v>70</v>
      </c>
    </row>
    <row r="48" spans="2:10" x14ac:dyDescent="0.25">
      <c r="B48" s="53"/>
      <c r="D48" s="40"/>
      <c r="E48" s="47"/>
    </row>
    <row r="49" spans="2:10" ht="60" x14ac:dyDescent="0.25">
      <c r="B49" s="53"/>
      <c r="C49" s="75" t="s">
        <v>71</v>
      </c>
      <c r="D49" s="63"/>
      <c r="E49" s="80" t="s">
        <v>72</v>
      </c>
    </row>
    <row r="50" spans="2:10" x14ac:dyDescent="0.25">
      <c r="B50" s="53"/>
      <c r="C50" s="60"/>
      <c r="D50" s="55" t="s">
        <v>73</v>
      </c>
      <c r="E50" s="52" t="s">
        <v>74</v>
      </c>
      <c r="F50" s="40"/>
      <c r="G50" s="40"/>
      <c r="H50" s="43"/>
      <c r="I50" s="40"/>
      <c r="J50" s="40"/>
    </row>
    <row r="51" spans="2:10" x14ac:dyDescent="0.25">
      <c r="B51" s="53"/>
      <c r="C51" s="59"/>
      <c r="D51" s="40" t="s">
        <v>75</v>
      </c>
      <c r="E51" s="47" t="s">
        <v>76</v>
      </c>
      <c r="F51" s="40"/>
      <c r="G51" s="40"/>
      <c r="H51" s="43"/>
      <c r="I51" s="40"/>
      <c r="J51" s="40"/>
    </row>
    <row r="52" spans="2:10" x14ac:dyDescent="0.25">
      <c r="B52" s="53"/>
      <c r="C52" s="60"/>
      <c r="D52" s="55" t="s">
        <v>77</v>
      </c>
      <c r="E52" s="51" t="s">
        <v>78</v>
      </c>
      <c r="F52" s="40"/>
      <c r="G52" s="40"/>
      <c r="H52" s="43"/>
      <c r="I52" s="40"/>
      <c r="J52" s="40"/>
    </row>
    <row r="53" spans="2:10" x14ac:dyDescent="0.25">
      <c r="B53" s="53"/>
      <c r="C53" s="59"/>
      <c r="D53" s="40" t="s">
        <v>6</v>
      </c>
      <c r="E53" s="47" t="s">
        <v>79</v>
      </c>
      <c r="F53" s="40"/>
      <c r="G53" s="40"/>
      <c r="H53" s="43"/>
      <c r="I53" s="40"/>
      <c r="J53" s="40"/>
    </row>
    <row r="54" spans="2:10" x14ac:dyDescent="0.25">
      <c r="B54" s="53"/>
      <c r="C54" s="61"/>
      <c r="D54" s="62" t="s">
        <v>80</v>
      </c>
      <c r="E54" s="69" t="s">
        <v>81</v>
      </c>
    </row>
    <row r="55" spans="2:10" x14ac:dyDescent="0.25">
      <c r="B55" s="53"/>
      <c r="D55" s="40"/>
      <c r="E55" s="46"/>
    </row>
    <row r="56" spans="2:10" ht="45" x14ac:dyDescent="0.25">
      <c r="B56" s="53"/>
      <c r="C56" s="75" t="s">
        <v>82</v>
      </c>
      <c r="D56" s="63"/>
      <c r="E56" s="79" t="s">
        <v>83</v>
      </c>
    </row>
    <row r="57" spans="2:10" ht="60" x14ac:dyDescent="0.25">
      <c r="B57" s="53"/>
      <c r="C57" s="60"/>
      <c r="D57" s="55" t="s">
        <v>75</v>
      </c>
      <c r="E57" s="52" t="s">
        <v>84</v>
      </c>
      <c r="F57" s="40"/>
      <c r="G57" s="40"/>
      <c r="H57" s="43"/>
      <c r="I57" s="40"/>
      <c r="J57" s="40"/>
    </row>
    <row r="58" spans="2:10" x14ac:dyDescent="0.25">
      <c r="B58" s="53"/>
      <c r="C58" s="59"/>
      <c r="D58" s="40" t="s">
        <v>85</v>
      </c>
      <c r="E58" s="47" t="s">
        <v>86</v>
      </c>
      <c r="F58" s="40"/>
      <c r="G58" s="40"/>
      <c r="H58" s="43"/>
      <c r="I58" s="40"/>
      <c r="J58" s="40"/>
    </row>
    <row r="59" spans="2:10" ht="30" x14ac:dyDescent="0.25">
      <c r="B59" s="53"/>
      <c r="C59" s="60"/>
      <c r="D59" s="55" t="s">
        <v>87</v>
      </c>
      <c r="E59" s="52" t="s">
        <v>88</v>
      </c>
      <c r="F59" s="40"/>
      <c r="G59" s="40"/>
      <c r="H59" s="43"/>
      <c r="I59" s="40"/>
      <c r="J59" s="40"/>
    </row>
    <row r="60" spans="2:10" x14ac:dyDescent="0.25">
      <c r="B60" s="53"/>
      <c r="C60" s="59"/>
      <c r="D60" s="40" t="s">
        <v>23</v>
      </c>
      <c r="E60" s="47" t="s">
        <v>89</v>
      </c>
      <c r="F60" s="40"/>
      <c r="G60" s="40"/>
      <c r="H60" s="43"/>
      <c r="I60" s="40"/>
      <c r="J60" s="40"/>
    </row>
    <row r="61" spans="2:10" ht="30" x14ac:dyDescent="0.25">
      <c r="B61" s="53"/>
      <c r="C61" s="61"/>
      <c r="D61" s="62" t="s">
        <v>6</v>
      </c>
      <c r="E61" s="72" t="s">
        <v>90</v>
      </c>
    </row>
    <row r="62" spans="2:10" ht="15.75" thickBot="1" x14ac:dyDescent="0.3">
      <c r="B62" s="54"/>
      <c r="C62" s="71"/>
      <c r="D62" s="66" t="s">
        <v>91</v>
      </c>
      <c r="E62" s="49" t="s">
        <v>92</v>
      </c>
    </row>
    <row r="63" spans="2:10" ht="17.25" thickBot="1" x14ac:dyDescent="0.35">
      <c r="D63" s="1"/>
    </row>
    <row r="64" spans="2:10" x14ac:dyDescent="0.25">
      <c r="B64" s="103" t="s">
        <v>93</v>
      </c>
      <c r="C64" s="104"/>
      <c r="D64" s="86"/>
      <c r="E64" s="45"/>
    </row>
    <row r="65" spans="2:10" ht="35.25" customHeight="1" x14ac:dyDescent="0.25">
      <c r="B65" s="105" t="s">
        <v>94</v>
      </c>
      <c r="C65" s="106"/>
      <c r="D65" s="106"/>
      <c r="E65" s="107"/>
    </row>
    <row r="66" spans="2:10" ht="30" x14ac:dyDescent="0.25">
      <c r="B66" s="53"/>
      <c r="C66" s="68" t="s">
        <v>9</v>
      </c>
      <c r="E66" s="46" t="s">
        <v>95</v>
      </c>
    </row>
    <row r="67" spans="2:10" ht="30" x14ac:dyDescent="0.25">
      <c r="B67" s="53"/>
      <c r="C67" s="75" t="s">
        <v>11</v>
      </c>
      <c r="D67" s="76"/>
      <c r="E67" s="79" t="s">
        <v>96</v>
      </c>
    </row>
    <row r="68" spans="2:10" ht="30" x14ac:dyDescent="0.25">
      <c r="B68" s="53"/>
      <c r="C68" s="77"/>
      <c r="D68" s="55" t="s">
        <v>13</v>
      </c>
      <c r="E68" s="51" t="s">
        <v>14</v>
      </c>
    </row>
    <row r="69" spans="2:10" ht="30" x14ac:dyDescent="0.25">
      <c r="B69" s="53"/>
      <c r="C69" s="59"/>
      <c r="D69" s="40" t="s">
        <v>15</v>
      </c>
      <c r="E69" s="47" t="s">
        <v>16</v>
      </c>
      <c r="F69" s="40"/>
      <c r="G69" s="40"/>
      <c r="H69" s="43"/>
      <c r="I69" s="40"/>
      <c r="J69" s="40"/>
    </row>
    <row r="70" spans="2:10" ht="30" x14ac:dyDescent="0.25">
      <c r="B70" s="53"/>
      <c r="C70" s="60"/>
      <c r="D70" s="55" t="s">
        <v>17</v>
      </c>
      <c r="E70" s="52" t="s">
        <v>18</v>
      </c>
      <c r="F70" s="40"/>
      <c r="G70" s="40"/>
      <c r="H70" s="43"/>
      <c r="I70" s="40"/>
      <c r="J70" s="40"/>
    </row>
    <row r="71" spans="2:10" ht="30" x14ac:dyDescent="0.25">
      <c r="B71" s="53"/>
      <c r="C71" s="59"/>
      <c r="D71" s="40" t="s">
        <v>19</v>
      </c>
      <c r="E71" s="47" t="s">
        <v>20</v>
      </c>
      <c r="F71" s="40"/>
      <c r="G71" s="40"/>
      <c r="H71" s="43"/>
      <c r="I71" s="40"/>
      <c r="J71" s="40"/>
    </row>
    <row r="72" spans="2:10" ht="45" x14ac:dyDescent="0.25">
      <c r="B72" s="53"/>
      <c r="C72" s="60"/>
      <c r="D72" s="56" t="s">
        <v>97</v>
      </c>
      <c r="E72" s="52" t="s">
        <v>22</v>
      </c>
      <c r="F72" s="40"/>
      <c r="G72" s="40"/>
      <c r="H72" s="43"/>
      <c r="I72" s="40"/>
      <c r="J72" s="40"/>
    </row>
    <row r="73" spans="2:10" x14ac:dyDescent="0.25">
      <c r="B73" s="53"/>
      <c r="C73" s="59"/>
      <c r="D73" s="40" t="s">
        <v>23</v>
      </c>
      <c r="E73" s="47" t="s">
        <v>24</v>
      </c>
      <c r="F73" s="40"/>
      <c r="G73" s="40"/>
      <c r="H73" s="43"/>
      <c r="I73" s="40"/>
      <c r="J73" s="40"/>
    </row>
    <row r="74" spans="2:10" x14ac:dyDescent="0.25">
      <c r="B74" s="53"/>
      <c r="C74" s="61"/>
      <c r="D74" s="62" t="s">
        <v>6</v>
      </c>
      <c r="E74" s="69" t="s">
        <v>25</v>
      </c>
      <c r="F74" s="40"/>
      <c r="G74" s="40"/>
      <c r="H74" s="43"/>
      <c r="I74" s="40"/>
      <c r="J74" s="40"/>
    </row>
    <row r="75" spans="2:10" x14ac:dyDescent="0.25">
      <c r="B75" s="53"/>
      <c r="D75" s="40"/>
      <c r="E75" s="47"/>
      <c r="F75" s="40"/>
      <c r="G75" s="40"/>
      <c r="H75" s="43"/>
      <c r="I75" s="40"/>
      <c r="J75" s="40"/>
    </row>
    <row r="76" spans="2:10" ht="30" x14ac:dyDescent="0.25">
      <c r="B76" s="53"/>
      <c r="C76" s="75" t="s">
        <v>26</v>
      </c>
      <c r="D76" s="63"/>
      <c r="E76" s="80" t="s">
        <v>27</v>
      </c>
      <c r="F76" s="40"/>
      <c r="G76" s="40"/>
      <c r="H76" s="43"/>
      <c r="I76" s="40"/>
      <c r="J76" s="40"/>
    </row>
    <row r="77" spans="2:10" ht="30" x14ac:dyDescent="0.25">
      <c r="B77" s="53"/>
      <c r="C77" s="60"/>
      <c r="D77" s="55" t="s">
        <v>28</v>
      </c>
      <c r="E77" s="52" t="s">
        <v>29</v>
      </c>
      <c r="F77" s="40"/>
      <c r="G77" s="40"/>
      <c r="H77" s="43"/>
      <c r="I77" s="40"/>
      <c r="J77" s="40"/>
    </row>
    <row r="78" spans="2:10" ht="45" x14ac:dyDescent="0.25">
      <c r="B78" s="53"/>
      <c r="C78" s="59"/>
      <c r="D78" s="40" t="s">
        <v>15</v>
      </c>
      <c r="E78" s="47" t="s">
        <v>30</v>
      </c>
      <c r="F78" s="40"/>
      <c r="G78" s="40"/>
      <c r="H78" s="43"/>
      <c r="I78" s="40"/>
      <c r="J78" s="40"/>
    </row>
    <row r="79" spans="2:10" ht="30" x14ac:dyDescent="0.25">
      <c r="B79" s="53"/>
      <c r="C79" s="60"/>
      <c r="D79" s="56" t="s">
        <v>31</v>
      </c>
      <c r="E79" s="52" t="s">
        <v>98</v>
      </c>
      <c r="F79" s="43"/>
      <c r="G79" s="40"/>
      <c r="H79" s="40"/>
      <c r="I79" s="40"/>
      <c r="J79" s="40"/>
    </row>
    <row r="80" spans="2:10" ht="45" x14ac:dyDescent="0.25">
      <c r="B80" s="53"/>
      <c r="C80" s="59"/>
      <c r="D80" s="40" t="s">
        <v>33</v>
      </c>
      <c r="E80" s="47" t="s">
        <v>34</v>
      </c>
      <c r="F80" s="40"/>
      <c r="G80" s="40"/>
      <c r="H80" s="43"/>
      <c r="I80" s="40"/>
      <c r="J80" s="40"/>
    </row>
    <row r="81" spans="2:13" x14ac:dyDescent="0.25">
      <c r="B81" s="53"/>
      <c r="C81" s="60"/>
      <c r="D81" s="55" t="s">
        <v>23</v>
      </c>
      <c r="E81" s="52" t="s">
        <v>35</v>
      </c>
      <c r="F81" s="40"/>
      <c r="G81" s="40"/>
      <c r="H81" s="43"/>
      <c r="I81" s="40"/>
      <c r="J81" s="40"/>
    </row>
    <row r="82" spans="2:13" ht="30" x14ac:dyDescent="0.25">
      <c r="B82" s="53"/>
      <c r="C82" s="64"/>
      <c r="D82" s="50" t="s">
        <v>6</v>
      </c>
      <c r="E82" s="70" t="s">
        <v>36</v>
      </c>
      <c r="F82" s="40"/>
      <c r="G82" s="40"/>
      <c r="H82" s="43"/>
      <c r="I82" s="40"/>
      <c r="J82" s="40"/>
    </row>
    <row r="83" spans="2:13" x14ac:dyDescent="0.25">
      <c r="B83" s="53"/>
      <c r="D83" s="40"/>
      <c r="E83" s="47"/>
      <c r="F83" s="40"/>
      <c r="G83" s="40"/>
      <c r="H83" s="43"/>
      <c r="I83" s="40"/>
      <c r="J83" s="40"/>
    </row>
    <row r="84" spans="2:13" ht="60" x14ac:dyDescent="0.25">
      <c r="B84" s="53"/>
      <c r="C84" s="75" t="s">
        <v>37</v>
      </c>
      <c r="D84" s="63"/>
      <c r="E84" s="80" t="s">
        <v>99</v>
      </c>
      <c r="F84" s="40"/>
      <c r="G84" s="40"/>
      <c r="H84" s="43"/>
      <c r="I84" s="40"/>
      <c r="J84" s="40"/>
    </row>
    <row r="85" spans="2:13" x14ac:dyDescent="0.25">
      <c r="B85" s="53"/>
      <c r="C85" s="60"/>
      <c r="D85" s="55" t="s">
        <v>39</v>
      </c>
      <c r="E85" s="52" t="s">
        <v>100</v>
      </c>
      <c r="F85" s="40"/>
      <c r="G85" s="40"/>
      <c r="H85" s="43"/>
      <c r="I85" s="40"/>
      <c r="J85" s="40"/>
    </row>
    <row r="86" spans="2:13" x14ac:dyDescent="0.25">
      <c r="B86" s="53"/>
      <c r="C86" s="59"/>
      <c r="D86" s="40" t="s">
        <v>41</v>
      </c>
      <c r="E86" s="47" t="s">
        <v>42</v>
      </c>
      <c r="F86" s="40"/>
      <c r="G86" s="40"/>
      <c r="H86" s="43"/>
      <c r="I86" s="40"/>
      <c r="J86" s="40"/>
    </row>
    <row r="87" spans="2:13" x14ac:dyDescent="0.25">
      <c r="B87" s="53"/>
      <c r="C87" s="60"/>
      <c r="D87" s="55" t="s">
        <v>43</v>
      </c>
      <c r="E87" s="51" t="s">
        <v>44</v>
      </c>
    </row>
    <row r="88" spans="2:13" x14ac:dyDescent="0.25">
      <c r="B88" s="53"/>
      <c r="C88" s="59"/>
      <c r="D88" s="40" t="s">
        <v>45</v>
      </c>
      <c r="E88" s="47" t="s">
        <v>46</v>
      </c>
      <c r="F88" s="40"/>
      <c r="G88" s="40"/>
      <c r="H88" s="43"/>
      <c r="I88" s="43"/>
      <c r="J88" s="43"/>
      <c r="K88" s="43"/>
      <c r="L88" s="43"/>
      <c r="M88" s="40"/>
    </row>
    <row r="89" spans="2:13" ht="45" x14ac:dyDescent="0.25">
      <c r="B89" s="53"/>
      <c r="C89" s="60"/>
      <c r="D89" s="56" t="s">
        <v>47</v>
      </c>
      <c r="E89" s="52" t="s">
        <v>48</v>
      </c>
      <c r="F89" s="40"/>
      <c r="G89" s="40"/>
      <c r="H89" s="43"/>
      <c r="I89" s="40"/>
      <c r="J89" s="40"/>
    </row>
    <row r="90" spans="2:13" ht="60" x14ac:dyDescent="0.25">
      <c r="B90" s="53"/>
      <c r="C90" s="59"/>
      <c r="D90" s="43" t="s">
        <v>49</v>
      </c>
      <c r="E90" s="47" t="s">
        <v>50</v>
      </c>
      <c r="F90" s="40"/>
      <c r="G90" s="40"/>
      <c r="H90" s="43"/>
      <c r="I90" s="40"/>
      <c r="J90" s="40"/>
    </row>
    <row r="91" spans="2:13" ht="30" x14ac:dyDescent="0.25">
      <c r="B91" s="53"/>
      <c r="C91" s="60"/>
      <c r="D91" s="56" t="s">
        <v>51</v>
      </c>
      <c r="E91" s="52" t="s">
        <v>52</v>
      </c>
      <c r="F91" s="40"/>
      <c r="G91" s="40"/>
      <c r="H91" s="43"/>
      <c r="I91" s="40"/>
      <c r="J91" s="40"/>
    </row>
    <row r="92" spans="2:13" ht="30" x14ac:dyDescent="0.25">
      <c r="B92" s="53"/>
      <c r="C92" s="59"/>
      <c r="D92" s="43" t="s">
        <v>53</v>
      </c>
      <c r="E92" s="47" t="s">
        <v>54</v>
      </c>
      <c r="F92" s="40"/>
      <c r="G92" s="40"/>
      <c r="H92" s="43"/>
      <c r="I92" s="40"/>
      <c r="J92" s="40"/>
    </row>
    <row r="93" spans="2:13" ht="30" x14ac:dyDescent="0.25">
      <c r="B93" s="53"/>
      <c r="C93" s="60"/>
      <c r="D93" s="56" t="s">
        <v>55</v>
      </c>
      <c r="E93" s="81" t="s">
        <v>56</v>
      </c>
      <c r="F93" s="40"/>
      <c r="G93" s="40"/>
      <c r="H93" s="43"/>
      <c r="I93" s="40"/>
      <c r="J93" s="40"/>
    </row>
    <row r="94" spans="2:13" x14ac:dyDescent="0.25">
      <c r="B94" s="53"/>
      <c r="C94" s="59"/>
      <c r="D94" s="40" t="s">
        <v>57</v>
      </c>
      <c r="E94" s="47" t="s">
        <v>58</v>
      </c>
      <c r="F94" s="40"/>
      <c r="G94" s="40"/>
      <c r="H94" s="43"/>
      <c r="I94" s="40"/>
      <c r="J94" s="40"/>
    </row>
    <row r="95" spans="2:13" x14ac:dyDescent="0.25">
      <c r="B95" s="53"/>
      <c r="C95" s="61"/>
      <c r="D95" s="62" t="s">
        <v>6</v>
      </c>
      <c r="E95" s="69" t="s">
        <v>59</v>
      </c>
      <c r="F95" s="40"/>
      <c r="G95" s="40"/>
      <c r="H95" s="43"/>
      <c r="I95" s="40"/>
      <c r="J95" s="40"/>
    </row>
    <row r="96" spans="2:13" x14ac:dyDescent="0.25">
      <c r="B96" s="53"/>
      <c r="D96" s="40"/>
      <c r="E96" s="47"/>
      <c r="F96" s="40"/>
      <c r="G96" s="40"/>
      <c r="H96" s="43"/>
      <c r="I96" s="40"/>
      <c r="J96" s="40"/>
    </row>
    <row r="97" spans="2:10" x14ac:dyDescent="0.25">
      <c r="B97" s="53"/>
      <c r="C97" s="78" t="s">
        <v>101</v>
      </c>
      <c r="D97" s="63"/>
      <c r="E97" s="80" t="s">
        <v>102</v>
      </c>
      <c r="F97" s="40"/>
      <c r="G97" s="40"/>
      <c r="H97" s="43"/>
      <c r="I97" s="40"/>
      <c r="J97" s="40"/>
    </row>
    <row r="98" spans="2:10" ht="30" x14ac:dyDescent="0.25">
      <c r="B98" s="53"/>
      <c r="C98" s="60"/>
      <c r="D98" s="56" t="s">
        <v>103</v>
      </c>
      <c r="E98" s="52" t="s">
        <v>104</v>
      </c>
      <c r="F98" s="40"/>
      <c r="G98" s="40"/>
      <c r="H98" s="43"/>
      <c r="I98" s="40"/>
      <c r="J98" s="40"/>
    </row>
    <row r="99" spans="2:10" x14ac:dyDescent="0.25">
      <c r="B99" s="53"/>
      <c r="C99" s="59"/>
      <c r="D99" s="40" t="s">
        <v>64</v>
      </c>
      <c r="E99" s="47" t="s">
        <v>105</v>
      </c>
      <c r="F99" s="40"/>
      <c r="G99" s="40"/>
      <c r="H99" s="43"/>
      <c r="I99" s="40"/>
      <c r="J99" s="40"/>
    </row>
    <row r="100" spans="2:10" ht="45" x14ac:dyDescent="0.25">
      <c r="B100" s="53"/>
      <c r="C100" s="60"/>
      <c r="D100" s="55" t="s">
        <v>106</v>
      </c>
      <c r="E100" s="51" t="s">
        <v>107</v>
      </c>
    </row>
    <row r="101" spans="2:10" x14ac:dyDescent="0.25">
      <c r="B101" s="53"/>
      <c r="C101" s="59"/>
      <c r="D101" s="40" t="s">
        <v>68</v>
      </c>
      <c r="E101" s="47" t="s">
        <v>69</v>
      </c>
      <c r="F101" s="40"/>
      <c r="G101" s="40"/>
    </row>
    <row r="102" spans="2:10" ht="30" x14ac:dyDescent="0.25">
      <c r="B102" s="53"/>
      <c r="C102" s="61"/>
      <c r="D102" s="62" t="s">
        <v>6</v>
      </c>
      <c r="E102" s="69" t="s">
        <v>70</v>
      </c>
      <c r="F102" s="40"/>
      <c r="G102" s="40"/>
      <c r="H102" s="43"/>
      <c r="I102" s="40"/>
      <c r="J102" s="40"/>
    </row>
    <row r="103" spans="2:10" x14ac:dyDescent="0.25">
      <c r="B103" s="53"/>
      <c r="D103" s="40"/>
      <c r="E103" s="47"/>
      <c r="F103" s="40"/>
      <c r="G103" s="40"/>
      <c r="H103" s="43"/>
      <c r="I103" s="40"/>
      <c r="J103" s="40"/>
    </row>
    <row r="104" spans="2:10" ht="29.25" x14ac:dyDescent="0.25">
      <c r="B104" s="53"/>
      <c r="C104" s="78" t="s">
        <v>108</v>
      </c>
      <c r="D104" s="63"/>
      <c r="E104" s="80" t="s">
        <v>109</v>
      </c>
      <c r="F104" s="40"/>
      <c r="G104" s="40"/>
      <c r="H104" s="43"/>
      <c r="I104" s="40"/>
      <c r="J104" s="40"/>
    </row>
    <row r="105" spans="2:10" ht="45" x14ac:dyDescent="0.25">
      <c r="B105" s="53"/>
      <c r="C105" s="60"/>
      <c r="D105" s="56" t="s">
        <v>62</v>
      </c>
      <c r="E105" s="52" t="s">
        <v>110</v>
      </c>
      <c r="F105" s="40"/>
      <c r="G105" s="40"/>
      <c r="H105" s="43"/>
      <c r="I105" s="40"/>
      <c r="J105" s="40"/>
    </row>
    <row r="106" spans="2:10" x14ac:dyDescent="0.25">
      <c r="B106" s="53"/>
      <c r="C106" s="59"/>
      <c r="D106" s="40" t="s">
        <v>64</v>
      </c>
      <c r="E106" s="47" t="s">
        <v>65</v>
      </c>
      <c r="F106" s="40"/>
      <c r="G106" s="40"/>
      <c r="H106" s="43"/>
      <c r="I106" s="40"/>
      <c r="J106" s="40"/>
    </row>
    <row r="107" spans="2:10" ht="30" x14ac:dyDescent="0.25">
      <c r="B107" s="53"/>
      <c r="C107" s="60"/>
      <c r="D107" s="55" t="s">
        <v>66</v>
      </c>
      <c r="E107" s="51" t="s">
        <v>67</v>
      </c>
    </row>
    <row r="108" spans="2:10" x14ac:dyDescent="0.25">
      <c r="B108" s="53"/>
      <c r="C108" s="59"/>
      <c r="D108" s="40" t="s">
        <v>68</v>
      </c>
      <c r="E108" s="47" t="s">
        <v>69</v>
      </c>
      <c r="F108" s="40"/>
      <c r="G108" s="40"/>
    </row>
    <row r="109" spans="2:10" ht="30" x14ac:dyDescent="0.25">
      <c r="B109" s="53"/>
      <c r="C109" s="61"/>
      <c r="D109" s="62" t="s">
        <v>6</v>
      </c>
      <c r="E109" s="69" t="s">
        <v>70</v>
      </c>
      <c r="F109" s="40"/>
      <c r="G109" s="40"/>
      <c r="H109" s="43"/>
      <c r="I109" s="40"/>
      <c r="J109" s="40"/>
    </row>
    <row r="110" spans="2:10" x14ac:dyDescent="0.25">
      <c r="B110" s="53"/>
      <c r="D110" s="40"/>
      <c r="E110" s="47"/>
      <c r="F110" s="40"/>
      <c r="G110" s="40"/>
      <c r="H110" s="43"/>
      <c r="I110" s="40"/>
      <c r="J110" s="40"/>
    </row>
    <row r="111" spans="2:10" ht="30" x14ac:dyDescent="0.25">
      <c r="B111" s="53"/>
      <c r="C111" s="75" t="s">
        <v>111</v>
      </c>
      <c r="D111" s="63"/>
      <c r="E111" s="80" t="s">
        <v>112</v>
      </c>
      <c r="F111" s="40"/>
      <c r="G111" s="40"/>
      <c r="H111" s="43"/>
      <c r="I111" s="40"/>
      <c r="J111" s="40"/>
    </row>
    <row r="112" spans="2:10" ht="30" x14ac:dyDescent="0.25">
      <c r="B112" s="53"/>
      <c r="C112" s="60"/>
      <c r="D112" s="55" t="s">
        <v>113</v>
      </c>
      <c r="E112" s="52" t="s">
        <v>114</v>
      </c>
      <c r="F112" s="40"/>
      <c r="G112" s="40"/>
      <c r="H112" s="43"/>
      <c r="I112" s="40"/>
      <c r="J112" s="40"/>
    </row>
    <row r="113" spans="2:10" ht="30" x14ac:dyDescent="0.25">
      <c r="B113" s="53"/>
      <c r="C113" s="59"/>
      <c r="D113" s="40" t="s">
        <v>64</v>
      </c>
      <c r="E113" s="47" t="s">
        <v>115</v>
      </c>
      <c r="F113" s="40"/>
      <c r="G113" s="40"/>
      <c r="H113" s="43"/>
      <c r="I113" s="40"/>
      <c r="J113" s="40"/>
    </row>
    <row r="114" spans="2:10" ht="60" x14ac:dyDescent="0.25">
      <c r="B114" s="53"/>
      <c r="C114" s="60"/>
      <c r="D114" s="55" t="s">
        <v>66</v>
      </c>
      <c r="E114" s="51" t="s">
        <v>116</v>
      </c>
    </row>
    <row r="115" spans="2:10" x14ac:dyDescent="0.25">
      <c r="B115" s="53"/>
      <c r="C115" s="59"/>
      <c r="D115" s="40" t="s">
        <v>68</v>
      </c>
      <c r="E115" s="47" t="s">
        <v>89</v>
      </c>
      <c r="F115" s="40"/>
      <c r="G115" s="40"/>
    </row>
    <row r="116" spans="2:10" x14ac:dyDescent="0.25">
      <c r="B116" s="53"/>
      <c r="C116" s="61"/>
      <c r="D116" s="62" t="s">
        <v>6</v>
      </c>
      <c r="E116" s="69" t="s">
        <v>117</v>
      </c>
      <c r="F116" s="40"/>
      <c r="G116" s="40"/>
      <c r="H116" s="43"/>
      <c r="I116" s="40"/>
      <c r="J116" s="40"/>
    </row>
    <row r="117" spans="2:10" ht="14.25" customHeight="1" thickBot="1" x14ac:dyDescent="0.3">
      <c r="B117" s="54"/>
      <c r="C117" s="71"/>
      <c r="D117" s="66" t="s">
        <v>118</v>
      </c>
      <c r="E117" s="48" t="s">
        <v>119</v>
      </c>
      <c r="F117" s="40"/>
      <c r="G117" s="40"/>
      <c r="H117" s="43"/>
      <c r="I117" s="40"/>
      <c r="J117" s="40"/>
    </row>
  </sheetData>
  <sheetProtection algorithmName="SHA-512" hashValue="0UFfnSptBvpHayUKTf4kp3jmO376QwrRF5RLuCPpXdJDBEJd3aLK1NfXA5QqFscqXVfy9mpYVW87Vine4PSDLQ==" saltValue="8CBtT+UX3K/ucwuNuwsapg==" spinCount="100000" sheet="1" objects="1" scenarios="1"/>
  <mergeCells count="5">
    <mergeCell ref="B2:E2"/>
    <mergeCell ref="B3:E3"/>
    <mergeCell ref="G3:H3"/>
    <mergeCell ref="B64:C64"/>
    <mergeCell ref="B65:E65"/>
  </mergeCells>
  <hyperlinks>
    <hyperlink ref="E38" r:id="rId1" xr:uid="{789B5DDD-FD20-4BD6-B2DC-2F64145B4991}"/>
    <hyperlink ref="E93" r:id="rId2" xr:uid="{E576E765-8F16-4096-8742-C71E9F3815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DFED-993F-4CD0-BC04-9A1C2F2CFB15}">
  <dimension ref="B6:K27"/>
  <sheetViews>
    <sheetView workbookViewId="0">
      <selection activeCell="C12" sqref="C12"/>
    </sheetView>
  </sheetViews>
  <sheetFormatPr defaultColWidth="9.140625" defaultRowHeight="16.5" x14ac:dyDescent="0.3"/>
  <cols>
    <col min="1" max="1" width="9.140625" style="1"/>
    <col min="2" max="2" width="58.5703125" style="1" customWidth="1"/>
    <col min="3" max="3" width="34.28515625" style="1" customWidth="1"/>
    <col min="4" max="4" width="9.140625" style="1"/>
    <col min="5" max="5" width="10.7109375" style="1" customWidth="1"/>
    <col min="6" max="6" width="9.140625" style="1"/>
    <col min="7" max="7" width="10.7109375" style="1" customWidth="1"/>
    <col min="8" max="16384" width="9.140625" style="1"/>
  </cols>
  <sheetData>
    <row r="6" spans="2:11" ht="54" customHeight="1" x14ac:dyDescent="0.3">
      <c r="B6" s="108" t="s">
        <v>147</v>
      </c>
      <c r="C6" s="108"/>
      <c r="D6" s="30"/>
      <c r="E6" s="30"/>
      <c r="F6" s="31"/>
      <c r="G6" s="31"/>
      <c r="H6" s="31"/>
    </row>
    <row r="8" spans="2:11" ht="90" customHeight="1" x14ac:dyDescent="0.3">
      <c r="B8" s="102" t="s">
        <v>120</v>
      </c>
      <c r="C8" s="102"/>
      <c r="D8" s="3"/>
      <c r="E8" s="3"/>
      <c r="F8" s="3"/>
      <c r="G8" s="3"/>
      <c r="H8" s="3"/>
      <c r="I8" s="3"/>
      <c r="J8" s="3"/>
      <c r="K8" s="3"/>
    </row>
    <row r="9" spans="2:11" ht="20.25" customHeight="1" x14ac:dyDescent="0.3">
      <c r="B9" s="2"/>
      <c r="C9" s="2"/>
      <c r="D9" s="2"/>
      <c r="E9" s="2"/>
      <c r="F9" s="2"/>
      <c r="G9" s="2"/>
      <c r="H9" s="2"/>
      <c r="I9" s="2"/>
      <c r="J9" s="2"/>
      <c r="K9" s="2"/>
    </row>
    <row r="10" spans="2:11" x14ac:dyDescent="0.3">
      <c r="B10" s="6" t="s">
        <v>121</v>
      </c>
      <c r="C10" s="82" t="str">
        <f>IF(Budget_Worksheet!C8="Enter organization name here","",Budget_Worksheet!C8)</f>
        <v/>
      </c>
      <c r="D10" s="32"/>
    </row>
    <row r="11" spans="2:11" x14ac:dyDescent="0.3">
      <c r="B11" s="1" t="s">
        <v>122</v>
      </c>
      <c r="C11" s="82" t="str">
        <f>IF(Budget_Worksheet!C9="Enter name here","",Budget_Worksheet!C9)</f>
        <v/>
      </c>
    </row>
    <row r="12" spans="2:11" x14ac:dyDescent="0.3">
      <c r="B12" s="6" t="s">
        <v>123</v>
      </c>
      <c r="C12" s="82" t="str">
        <f>IF(Budget_Worksheet!C10="Enter email and phone number here","",Budget_Worksheet!C10)</f>
        <v/>
      </c>
    </row>
    <row r="13" spans="2:11" ht="17.25" thickBot="1" x14ac:dyDescent="0.35"/>
    <row r="14" spans="2:11" x14ac:dyDescent="0.3">
      <c r="B14" s="21" t="s">
        <v>2</v>
      </c>
      <c r="C14" s="5"/>
    </row>
    <row r="15" spans="2:11" x14ac:dyDescent="0.3">
      <c r="B15" s="23" t="s">
        <v>118</v>
      </c>
      <c r="C15" s="29">
        <f>Budget_Worksheet!C17</f>
        <v>0</v>
      </c>
    </row>
    <row r="16" spans="2:11" x14ac:dyDescent="0.3">
      <c r="B16" s="98" t="s">
        <v>124</v>
      </c>
      <c r="C16" s="29" t="str">
        <f>IFERROR(C15/C27,"")</f>
        <v/>
      </c>
    </row>
    <row r="17" spans="2:4" ht="51" customHeight="1" x14ac:dyDescent="0.3">
      <c r="B17" s="109" t="s">
        <v>125</v>
      </c>
      <c r="C17" s="110"/>
      <c r="D17" s="83"/>
    </row>
    <row r="18" spans="2:4" x14ac:dyDescent="0.3">
      <c r="B18" s="24"/>
      <c r="C18" s="25"/>
    </row>
    <row r="19" spans="2:4" x14ac:dyDescent="0.3">
      <c r="B19" s="26" t="s">
        <v>8</v>
      </c>
      <c r="C19" s="27"/>
    </row>
    <row r="20" spans="2:4" x14ac:dyDescent="0.3">
      <c r="B20" s="22" t="s">
        <v>9</v>
      </c>
      <c r="C20" s="28">
        <f>Budget_Worksheet!G60</f>
        <v>0</v>
      </c>
    </row>
    <row r="21" spans="2:4" x14ac:dyDescent="0.3">
      <c r="B21" s="22" t="s">
        <v>37</v>
      </c>
      <c r="C21" s="28">
        <f>Budget_Worksheet!K69</f>
        <v>0</v>
      </c>
    </row>
    <row r="22" spans="2:4" x14ac:dyDescent="0.3">
      <c r="B22" s="22" t="s">
        <v>60</v>
      </c>
      <c r="C22" s="28">
        <f>Budget_Worksheet!E79</f>
        <v>0</v>
      </c>
    </row>
    <row r="23" spans="2:4" x14ac:dyDescent="0.3">
      <c r="B23" s="22" t="s">
        <v>71</v>
      </c>
      <c r="C23" s="28">
        <f>Budget_Worksheet!D88</f>
        <v>0</v>
      </c>
    </row>
    <row r="24" spans="2:4" x14ac:dyDescent="0.3">
      <c r="B24" s="22" t="s">
        <v>82</v>
      </c>
      <c r="C24" s="28">
        <f>Budget_Worksheet!E102</f>
        <v>0</v>
      </c>
    </row>
    <row r="25" spans="2:4" x14ac:dyDescent="0.3">
      <c r="B25" s="23" t="s">
        <v>126</v>
      </c>
      <c r="C25" s="29">
        <f>SUM(C20:C24)</f>
        <v>0</v>
      </c>
    </row>
    <row r="26" spans="2:4" x14ac:dyDescent="0.3">
      <c r="B26" s="24"/>
      <c r="C26" s="25"/>
    </row>
    <row r="27" spans="2:4" x14ac:dyDescent="0.3">
      <c r="B27" s="23" t="s">
        <v>127</v>
      </c>
      <c r="C27" s="29">
        <f>SUM(C25,C15)</f>
        <v>0</v>
      </c>
    </row>
  </sheetData>
  <sheetProtection algorithmName="SHA-512" hashValue="p69ras/8RtXiIUH3Zx/wa2LzEd9NrsY4YYkizAYRuLqcDTTdS4PPrXFpz0k+/VcAcTs6ZbNDfQVkiTHmPmxAaw==" saltValue="s+845RlS6ByRML7B/WdDxw==" spinCount="100000" sheet="1" objects="1" scenarios="1"/>
  <mergeCells count="3">
    <mergeCell ref="B8:C8"/>
    <mergeCell ref="B6:C6"/>
    <mergeCell ref="B17:C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06ECF-7E6B-447E-99CD-35FB63AD1A19}">
  <dimension ref="B2:L102"/>
  <sheetViews>
    <sheetView workbookViewId="0">
      <selection activeCell="J16" sqref="J16"/>
    </sheetView>
  </sheetViews>
  <sheetFormatPr defaultColWidth="9.140625" defaultRowHeight="16.5" x14ac:dyDescent="0.3"/>
  <cols>
    <col min="1" max="1" width="3.28515625" style="1" customWidth="1"/>
    <col min="2" max="2" width="56.28515625" style="1" customWidth="1"/>
    <col min="3" max="3" width="14.7109375" style="1" customWidth="1"/>
    <col min="4" max="4" width="13.85546875" style="1" customWidth="1"/>
    <col min="5" max="5" width="17.7109375" style="1" customWidth="1"/>
    <col min="6" max="6" width="15.140625" style="1" customWidth="1"/>
    <col min="7" max="7" width="15" style="1" customWidth="1"/>
    <col min="8" max="8" width="13.7109375" style="1" customWidth="1"/>
    <col min="9" max="9" width="13.42578125" style="1" customWidth="1"/>
    <col min="10" max="10" width="13.7109375" style="1" customWidth="1"/>
    <col min="11" max="11" width="14.85546875" style="1" customWidth="1"/>
    <col min="12" max="12" width="15" style="1" customWidth="1"/>
    <col min="13" max="16384" width="9.140625" style="1"/>
  </cols>
  <sheetData>
    <row r="2" spans="2:8" ht="33.75" customHeight="1" x14ac:dyDescent="0.3"/>
    <row r="6" spans="2:8" ht="54" customHeight="1" x14ac:dyDescent="0.3">
      <c r="B6" s="108" t="s">
        <v>148</v>
      </c>
      <c r="C6" s="108"/>
      <c r="D6" s="108"/>
      <c r="E6" s="108"/>
      <c r="F6" s="108"/>
      <c r="G6" s="108"/>
      <c r="H6" s="31"/>
    </row>
    <row r="7" spans="2:8" ht="17.25" thickBot="1" x14ac:dyDescent="0.35"/>
    <row r="8" spans="2:8" ht="17.25" thickBot="1" x14ac:dyDescent="0.35">
      <c r="B8" s="89" t="s">
        <v>128</v>
      </c>
      <c r="C8" s="131" t="s">
        <v>129</v>
      </c>
      <c r="D8" s="131"/>
      <c r="E8" s="132"/>
    </row>
    <row r="9" spans="2:8" ht="17.25" thickBot="1" x14ac:dyDescent="0.35">
      <c r="B9" s="90" t="s">
        <v>122</v>
      </c>
      <c r="C9" s="131" t="s">
        <v>130</v>
      </c>
      <c r="D9" s="131"/>
      <c r="E9" s="132"/>
    </row>
    <row r="10" spans="2:8" ht="17.25" thickBot="1" x14ac:dyDescent="0.35">
      <c r="B10" s="91" t="s">
        <v>123</v>
      </c>
      <c r="C10" s="131" t="s">
        <v>131</v>
      </c>
      <c r="D10" s="131"/>
      <c r="E10" s="132"/>
    </row>
    <row r="11" spans="2:8" x14ac:dyDescent="0.3">
      <c r="C11" s="32"/>
    </row>
    <row r="12" spans="2:8" ht="17.25" thickBot="1" x14ac:dyDescent="0.35">
      <c r="C12" s="32"/>
    </row>
    <row r="13" spans="2:8" ht="25.5" x14ac:dyDescent="0.35">
      <c r="B13" s="92" t="s">
        <v>2</v>
      </c>
      <c r="C13" s="93"/>
      <c r="D13" s="93"/>
      <c r="E13" s="93"/>
      <c r="F13" s="94"/>
    </row>
    <row r="14" spans="2:8" ht="26.25" thickBot="1" x14ac:dyDescent="0.4">
      <c r="B14" s="95" t="s">
        <v>132</v>
      </c>
      <c r="C14" s="18"/>
      <c r="D14" s="18"/>
      <c r="E14" s="18"/>
      <c r="F14" s="96"/>
    </row>
    <row r="15" spans="2:8" x14ac:dyDescent="0.3">
      <c r="B15" s="17"/>
      <c r="C15" s="4"/>
      <c r="D15" s="4"/>
      <c r="E15" s="5"/>
      <c r="F15" s="5"/>
    </row>
    <row r="16" spans="2:8" x14ac:dyDescent="0.3">
      <c r="B16" s="7"/>
      <c r="C16" s="111" t="s">
        <v>68</v>
      </c>
      <c r="D16" s="112"/>
      <c r="E16" s="111" t="s">
        <v>6</v>
      </c>
      <c r="F16" s="113"/>
    </row>
    <row r="17" spans="2:8" ht="17.25" thickBot="1" x14ac:dyDescent="0.35">
      <c r="B17" s="11" t="s">
        <v>4</v>
      </c>
      <c r="C17" s="133"/>
      <c r="D17" s="134"/>
      <c r="E17" s="133"/>
      <c r="F17" s="135"/>
    </row>
    <row r="18" spans="2:8" ht="17.25" thickBot="1" x14ac:dyDescent="0.35"/>
    <row r="19" spans="2:8" ht="25.5" x14ac:dyDescent="0.35">
      <c r="B19" s="92" t="s">
        <v>8</v>
      </c>
      <c r="C19" s="93"/>
      <c r="D19" s="93"/>
      <c r="E19" s="93"/>
      <c r="F19" s="93"/>
      <c r="G19" s="93"/>
      <c r="H19" s="94"/>
    </row>
    <row r="20" spans="2:8" ht="26.25" thickBot="1" x14ac:dyDescent="0.4">
      <c r="B20" s="95" t="s">
        <v>133</v>
      </c>
      <c r="C20" s="18"/>
      <c r="D20" s="18"/>
      <c r="E20" s="18"/>
      <c r="F20" s="18"/>
      <c r="G20" s="18"/>
      <c r="H20" s="96"/>
    </row>
    <row r="21" spans="2:8" ht="17.25" thickBot="1" x14ac:dyDescent="0.35">
      <c r="B21" s="17" t="s">
        <v>9</v>
      </c>
      <c r="C21" s="4"/>
      <c r="D21" s="4"/>
      <c r="E21" s="4"/>
      <c r="F21" s="4"/>
      <c r="G21" s="4"/>
      <c r="H21" s="5"/>
    </row>
    <row r="22" spans="2:8" x14ac:dyDescent="0.3">
      <c r="B22" s="17" t="s">
        <v>11</v>
      </c>
      <c r="C22" s="17"/>
      <c r="D22" s="17"/>
      <c r="E22" s="17"/>
      <c r="F22" s="17"/>
      <c r="G22" s="17"/>
      <c r="H22" s="97"/>
    </row>
    <row r="23" spans="2:8" ht="32.25" customHeight="1" x14ac:dyDescent="0.3">
      <c r="B23" s="7" t="s">
        <v>13</v>
      </c>
      <c r="C23" s="8" t="s">
        <v>15</v>
      </c>
      <c r="D23" s="8" t="s">
        <v>17</v>
      </c>
      <c r="E23" s="8" t="s">
        <v>19</v>
      </c>
      <c r="F23" s="15" t="s">
        <v>97</v>
      </c>
      <c r="G23" s="9" t="s">
        <v>23</v>
      </c>
      <c r="H23" s="9" t="s">
        <v>6</v>
      </c>
    </row>
    <row r="24" spans="2:8" x14ac:dyDescent="0.3">
      <c r="B24" s="136"/>
      <c r="C24" s="33">
        <v>1</v>
      </c>
      <c r="D24" s="137"/>
      <c r="E24" s="138"/>
      <c r="F24" s="137"/>
      <c r="G24" s="10">
        <f>SUM(((D24*E24)/12)*F24)</f>
        <v>0</v>
      </c>
      <c r="H24" s="139"/>
    </row>
    <row r="25" spans="2:8" x14ac:dyDescent="0.3">
      <c r="B25" s="136"/>
      <c r="C25" s="33">
        <v>2</v>
      </c>
      <c r="D25" s="137"/>
      <c r="E25" s="138"/>
      <c r="F25" s="137"/>
      <c r="G25" s="10">
        <f t="shared" ref="G25:G39" si="0">SUM(((D25*E25)/12)*F25)</f>
        <v>0</v>
      </c>
      <c r="H25" s="139"/>
    </row>
    <row r="26" spans="2:8" x14ac:dyDescent="0.3">
      <c r="B26" s="136"/>
      <c r="C26" s="33">
        <v>3</v>
      </c>
      <c r="D26" s="137"/>
      <c r="E26" s="138"/>
      <c r="F26" s="137"/>
      <c r="G26" s="10">
        <f t="shared" si="0"/>
        <v>0</v>
      </c>
      <c r="H26" s="139"/>
    </row>
    <row r="27" spans="2:8" x14ac:dyDescent="0.3">
      <c r="B27" s="136"/>
      <c r="C27" s="33">
        <v>4</v>
      </c>
      <c r="D27" s="137"/>
      <c r="E27" s="138"/>
      <c r="F27" s="137"/>
      <c r="G27" s="10">
        <f t="shared" si="0"/>
        <v>0</v>
      </c>
      <c r="H27" s="139"/>
    </row>
    <row r="28" spans="2:8" x14ac:dyDescent="0.3">
      <c r="B28" s="136"/>
      <c r="C28" s="33">
        <v>5</v>
      </c>
      <c r="D28" s="137"/>
      <c r="E28" s="138"/>
      <c r="F28" s="137"/>
      <c r="G28" s="10">
        <f t="shared" si="0"/>
        <v>0</v>
      </c>
      <c r="H28" s="139"/>
    </row>
    <row r="29" spans="2:8" x14ac:dyDescent="0.3">
      <c r="B29" s="136"/>
      <c r="C29" s="33">
        <v>6</v>
      </c>
      <c r="D29" s="137"/>
      <c r="E29" s="138"/>
      <c r="F29" s="137"/>
      <c r="G29" s="10">
        <f t="shared" si="0"/>
        <v>0</v>
      </c>
      <c r="H29" s="139"/>
    </row>
    <row r="30" spans="2:8" x14ac:dyDescent="0.3">
      <c r="B30" s="136"/>
      <c r="C30" s="33">
        <v>7</v>
      </c>
      <c r="D30" s="137"/>
      <c r="E30" s="138"/>
      <c r="F30" s="137"/>
      <c r="G30" s="10">
        <f t="shared" si="0"/>
        <v>0</v>
      </c>
      <c r="H30" s="139"/>
    </row>
    <row r="31" spans="2:8" x14ac:dyDescent="0.3">
      <c r="B31" s="136"/>
      <c r="C31" s="33">
        <v>8</v>
      </c>
      <c r="D31" s="137"/>
      <c r="E31" s="138"/>
      <c r="F31" s="137"/>
      <c r="G31" s="10">
        <f t="shared" si="0"/>
        <v>0</v>
      </c>
      <c r="H31" s="139"/>
    </row>
    <row r="32" spans="2:8" x14ac:dyDescent="0.3">
      <c r="B32" s="136"/>
      <c r="C32" s="33">
        <v>9</v>
      </c>
      <c r="D32" s="137"/>
      <c r="E32" s="138"/>
      <c r="F32" s="137"/>
      <c r="G32" s="10">
        <f t="shared" si="0"/>
        <v>0</v>
      </c>
      <c r="H32" s="139"/>
    </row>
    <row r="33" spans="2:8" x14ac:dyDescent="0.3">
      <c r="B33" s="136"/>
      <c r="C33" s="33">
        <v>10</v>
      </c>
      <c r="D33" s="137"/>
      <c r="E33" s="138"/>
      <c r="F33" s="137"/>
      <c r="G33" s="10">
        <f t="shared" si="0"/>
        <v>0</v>
      </c>
      <c r="H33" s="139"/>
    </row>
    <row r="34" spans="2:8" x14ac:dyDescent="0.3">
      <c r="B34" s="136"/>
      <c r="C34" s="33">
        <v>11</v>
      </c>
      <c r="D34" s="137"/>
      <c r="E34" s="138"/>
      <c r="F34" s="137"/>
      <c r="G34" s="10">
        <f t="shared" si="0"/>
        <v>0</v>
      </c>
      <c r="H34" s="139"/>
    </row>
    <row r="35" spans="2:8" x14ac:dyDescent="0.3">
      <c r="B35" s="136"/>
      <c r="C35" s="33">
        <v>12</v>
      </c>
      <c r="D35" s="137"/>
      <c r="E35" s="138"/>
      <c r="F35" s="137"/>
      <c r="G35" s="10">
        <f t="shared" si="0"/>
        <v>0</v>
      </c>
      <c r="H35" s="139"/>
    </row>
    <row r="36" spans="2:8" x14ac:dyDescent="0.3">
      <c r="B36" s="136"/>
      <c r="C36" s="33">
        <v>13</v>
      </c>
      <c r="D36" s="137"/>
      <c r="E36" s="138"/>
      <c r="F36" s="137"/>
      <c r="G36" s="10">
        <f t="shared" si="0"/>
        <v>0</v>
      </c>
      <c r="H36" s="139"/>
    </row>
    <row r="37" spans="2:8" x14ac:dyDescent="0.3">
      <c r="B37" s="136"/>
      <c r="C37" s="33">
        <v>14</v>
      </c>
      <c r="D37" s="137"/>
      <c r="E37" s="138"/>
      <c r="F37" s="137"/>
      <c r="G37" s="10">
        <f t="shared" si="0"/>
        <v>0</v>
      </c>
      <c r="H37" s="139"/>
    </row>
    <row r="38" spans="2:8" x14ac:dyDescent="0.3">
      <c r="B38" s="136"/>
      <c r="C38" s="33">
        <v>15</v>
      </c>
      <c r="D38" s="137"/>
      <c r="E38" s="138"/>
      <c r="F38" s="137"/>
      <c r="G38" s="10">
        <f t="shared" si="0"/>
        <v>0</v>
      </c>
      <c r="H38" s="139"/>
    </row>
    <row r="39" spans="2:8" x14ac:dyDescent="0.3">
      <c r="B39" s="136"/>
      <c r="C39" s="33">
        <v>16</v>
      </c>
      <c r="D39" s="137"/>
      <c r="E39" s="138"/>
      <c r="F39" s="137"/>
      <c r="G39" s="10">
        <f t="shared" si="0"/>
        <v>0</v>
      </c>
      <c r="H39" s="139"/>
    </row>
    <row r="40" spans="2:8" ht="17.25" thickBot="1" x14ac:dyDescent="0.35">
      <c r="B40" s="11" t="s">
        <v>134</v>
      </c>
      <c r="C40" s="12"/>
      <c r="D40" s="12"/>
      <c r="E40" s="12"/>
      <c r="F40" s="13"/>
      <c r="G40" s="14">
        <f>SUM(G24:G39)</f>
        <v>0</v>
      </c>
      <c r="H40" s="19"/>
    </row>
    <row r="41" spans="2:8" x14ac:dyDescent="0.3">
      <c r="B41" s="17" t="s">
        <v>26</v>
      </c>
      <c r="C41" s="17"/>
      <c r="D41" s="17"/>
      <c r="E41" s="17"/>
      <c r="F41" s="17"/>
      <c r="G41" s="17"/>
      <c r="H41" s="97"/>
    </row>
    <row r="42" spans="2:8" ht="31.5" customHeight="1" x14ac:dyDescent="0.3">
      <c r="B42" s="7" t="s">
        <v>28</v>
      </c>
      <c r="C42" s="8" t="s">
        <v>15</v>
      </c>
      <c r="D42" s="15" t="s">
        <v>31</v>
      </c>
      <c r="E42" s="8" t="s">
        <v>33</v>
      </c>
      <c r="F42" s="99" t="s">
        <v>23</v>
      </c>
      <c r="G42" s="119" t="s">
        <v>6</v>
      </c>
      <c r="H42" s="120"/>
    </row>
    <row r="43" spans="2:8" x14ac:dyDescent="0.3">
      <c r="B43" s="34">
        <f>G24</f>
        <v>0</v>
      </c>
      <c r="C43" s="33">
        <v>1</v>
      </c>
      <c r="D43" s="140"/>
      <c r="E43" s="138"/>
      <c r="F43" s="35">
        <f>SUM((B43*E43)+D43)</f>
        <v>0</v>
      </c>
      <c r="G43" s="141"/>
      <c r="H43" s="142"/>
    </row>
    <row r="44" spans="2:8" x14ac:dyDescent="0.3">
      <c r="B44" s="34">
        <f t="shared" ref="B44:B58" si="1">G25</f>
        <v>0</v>
      </c>
      <c r="C44" s="33">
        <v>2</v>
      </c>
      <c r="D44" s="140"/>
      <c r="E44" s="138"/>
      <c r="F44" s="35">
        <f t="shared" ref="F44:F58" si="2">SUM((B44*E44)+D44)</f>
        <v>0</v>
      </c>
      <c r="G44" s="141"/>
      <c r="H44" s="142"/>
    </row>
    <row r="45" spans="2:8" x14ac:dyDescent="0.3">
      <c r="B45" s="34">
        <f t="shared" si="1"/>
        <v>0</v>
      </c>
      <c r="C45" s="33">
        <v>3</v>
      </c>
      <c r="D45" s="140"/>
      <c r="E45" s="138"/>
      <c r="F45" s="35">
        <f t="shared" si="2"/>
        <v>0</v>
      </c>
      <c r="G45" s="141"/>
      <c r="H45" s="142"/>
    </row>
    <row r="46" spans="2:8" x14ac:dyDescent="0.3">
      <c r="B46" s="34">
        <f t="shared" si="1"/>
        <v>0</v>
      </c>
      <c r="C46" s="33">
        <v>4</v>
      </c>
      <c r="D46" s="140"/>
      <c r="E46" s="138"/>
      <c r="F46" s="35">
        <f t="shared" si="2"/>
        <v>0</v>
      </c>
      <c r="G46" s="141"/>
      <c r="H46" s="142"/>
    </row>
    <row r="47" spans="2:8" x14ac:dyDescent="0.3">
      <c r="B47" s="34">
        <f t="shared" si="1"/>
        <v>0</v>
      </c>
      <c r="C47" s="33">
        <v>5</v>
      </c>
      <c r="D47" s="140"/>
      <c r="E47" s="138"/>
      <c r="F47" s="35">
        <f t="shared" si="2"/>
        <v>0</v>
      </c>
      <c r="G47" s="141"/>
      <c r="H47" s="142"/>
    </row>
    <row r="48" spans="2:8" x14ac:dyDescent="0.3">
      <c r="B48" s="34">
        <f t="shared" si="1"/>
        <v>0</v>
      </c>
      <c r="C48" s="33">
        <v>6</v>
      </c>
      <c r="D48" s="140"/>
      <c r="E48" s="138"/>
      <c r="F48" s="35">
        <f t="shared" si="2"/>
        <v>0</v>
      </c>
      <c r="G48" s="141"/>
      <c r="H48" s="142"/>
    </row>
    <row r="49" spans="2:12" x14ac:dyDescent="0.3">
      <c r="B49" s="34">
        <f t="shared" si="1"/>
        <v>0</v>
      </c>
      <c r="C49" s="33">
        <v>7</v>
      </c>
      <c r="D49" s="140"/>
      <c r="E49" s="138"/>
      <c r="F49" s="35">
        <f t="shared" si="2"/>
        <v>0</v>
      </c>
      <c r="G49" s="141"/>
      <c r="H49" s="142"/>
    </row>
    <row r="50" spans="2:12" x14ac:dyDescent="0.3">
      <c r="B50" s="34">
        <f t="shared" si="1"/>
        <v>0</v>
      </c>
      <c r="C50" s="33">
        <v>8</v>
      </c>
      <c r="D50" s="140"/>
      <c r="E50" s="138"/>
      <c r="F50" s="35">
        <f t="shared" si="2"/>
        <v>0</v>
      </c>
      <c r="G50" s="141"/>
      <c r="H50" s="142"/>
    </row>
    <row r="51" spans="2:12" x14ac:dyDescent="0.3">
      <c r="B51" s="34">
        <f t="shared" si="1"/>
        <v>0</v>
      </c>
      <c r="C51" s="33">
        <v>9</v>
      </c>
      <c r="D51" s="140"/>
      <c r="E51" s="138"/>
      <c r="F51" s="35">
        <f t="shared" si="2"/>
        <v>0</v>
      </c>
      <c r="G51" s="141"/>
      <c r="H51" s="142"/>
    </row>
    <row r="52" spans="2:12" x14ac:dyDescent="0.3">
      <c r="B52" s="34">
        <f t="shared" si="1"/>
        <v>0</v>
      </c>
      <c r="C52" s="33">
        <v>10</v>
      </c>
      <c r="D52" s="140"/>
      <c r="E52" s="138"/>
      <c r="F52" s="35">
        <f t="shared" si="2"/>
        <v>0</v>
      </c>
      <c r="G52" s="141"/>
      <c r="H52" s="142"/>
    </row>
    <row r="53" spans="2:12" x14ac:dyDescent="0.3">
      <c r="B53" s="34">
        <f t="shared" si="1"/>
        <v>0</v>
      </c>
      <c r="C53" s="33">
        <v>11</v>
      </c>
      <c r="D53" s="140"/>
      <c r="E53" s="138"/>
      <c r="F53" s="35">
        <f t="shared" si="2"/>
        <v>0</v>
      </c>
      <c r="G53" s="141"/>
      <c r="H53" s="142"/>
    </row>
    <row r="54" spans="2:12" x14ac:dyDescent="0.3">
      <c r="B54" s="34">
        <f t="shared" si="1"/>
        <v>0</v>
      </c>
      <c r="C54" s="33">
        <v>12</v>
      </c>
      <c r="D54" s="140"/>
      <c r="E54" s="138"/>
      <c r="F54" s="35">
        <f t="shared" si="2"/>
        <v>0</v>
      </c>
      <c r="G54" s="141"/>
      <c r="H54" s="142"/>
    </row>
    <row r="55" spans="2:12" x14ac:dyDescent="0.3">
      <c r="B55" s="34">
        <f t="shared" si="1"/>
        <v>0</v>
      </c>
      <c r="C55" s="33">
        <v>13</v>
      </c>
      <c r="D55" s="140"/>
      <c r="E55" s="138"/>
      <c r="F55" s="35">
        <f t="shared" si="2"/>
        <v>0</v>
      </c>
      <c r="G55" s="141"/>
      <c r="H55" s="142"/>
    </row>
    <row r="56" spans="2:12" x14ac:dyDescent="0.3">
      <c r="B56" s="34">
        <f t="shared" si="1"/>
        <v>0</v>
      </c>
      <c r="C56" s="33">
        <v>14</v>
      </c>
      <c r="D56" s="140"/>
      <c r="E56" s="138"/>
      <c r="F56" s="35">
        <f t="shared" si="2"/>
        <v>0</v>
      </c>
      <c r="G56" s="141"/>
      <c r="H56" s="142"/>
    </row>
    <row r="57" spans="2:12" x14ac:dyDescent="0.3">
      <c r="B57" s="34">
        <f t="shared" si="1"/>
        <v>0</v>
      </c>
      <c r="C57" s="33">
        <v>15</v>
      </c>
      <c r="D57" s="140"/>
      <c r="E57" s="138"/>
      <c r="F57" s="35">
        <f t="shared" si="2"/>
        <v>0</v>
      </c>
      <c r="G57" s="141"/>
      <c r="H57" s="142"/>
    </row>
    <row r="58" spans="2:12" x14ac:dyDescent="0.3">
      <c r="B58" s="34">
        <f t="shared" si="1"/>
        <v>0</v>
      </c>
      <c r="C58" s="33">
        <v>16</v>
      </c>
      <c r="D58" s="140"/>
      <c r="E58" s="138"/>
      <c r="F58" s="35">
        <f t="shared" si="2"/>
        <v>0</v>
      </c>
      <c r="G58" s="141"/>
      <c r="H58" s="142"/>
    </row>
    <row r="59" spans="2:12" ht="17.25" thickBot="1" x14ac:dyDescent="0.35">
      <c r="B59" s="11" t="s">
        <v>135</v>
      </c>
      <c r="C59" s="12"/>
      <c r="D59" s="12"/>
      <c r="E59" s="13"/>
      <c r="F59" s="36">
        <f>SUM(F43:F58)</f>
        <v>0</v>
      </c>
      <c r="G59" s="117"/>
      <c r="H59" s="118"/>
    </row>
    <row r="60" spans="2:12" ht="17.25" thickBot="1" x14ac:dyDescent="0.35">
      <c r="B60" s="37" t="s">
        <v>136</v>
      </c>
      <c r="C60" s="38"/>
      <c r="D60" s="38"/>
      <c r="E60" s="39"/>
      <c r="F60" s="39"/>
      <c r="G60" s="41">
        <f>SUM(G40,F59)</f>
        <v>0</v>
      </c>
      <c r="H60" s="42"/>
    </row>
    <row r="61" spans="2:12" x14ac:dyDescent="0.3">
      <c r="B61" s="17" t="s">
        <v>37</v>
      </c>
      <c r="C61" s="4"/>
      <c r="D61" s="4"/>
      <c r="E61" s="4"/>
      <c r="F61" s="4"/>
      <c r="G61" s="4"/>
      <c r="H61" s="4"/>
      <c r="I61" s="4"/>
      <c r="J61" s="4"/>
      <c r="K61" s="5"/>
      <c r="L61" s="5"/>
    </row>
    <row r="62" spans="2:12" x14ac:dyDescent="0.3">
      <c r="B62" s="84"/>
      <c r="C62" s="85"/>
      <c r="D62" s="85"/>
      <c r="E62" s="85"/>
      <c r="F62" s="85"/>
      <c r="G62" s="85"/>
      <c r="H62" s="85"/>
      <c r="I62" s="85"/>
      <c r="J62" s="85"/>
      <c r="K62" s="27"/>
      <c r="L62" s="27"/>
    </row>
    <row r="63" spans="2:12" ht="31.5" customHeight="1" x14ac:dyDescent="0.3">
      <c r="B63" s="7" t="s">
        <v>39</v>
      </c>
      <c r="C63" s="8" t="s">
        <v>41</v>
      </c>
      <c r="D63" s="8" t="s">
        <v>43</v>
      </c>
      <c r="E63" s="8" t="s">
        <v>45</v>
      </c>
      <c r="F63" s="15" t="s">
        <v>47</v>
      </c>
      <c r="G63" s="15" t="s">
        <v>49</v>
      </c>
      <c r="H63" s="15" t="s">
        <v>51</v>
      </c>
      <c r="I63" s="15" t="s">
        <v>53</v>
      </c>
      <c r="J63" s="15" t="s">
        <v>55</v>
      </c>
      <c r="K63" s="9" t="s">
        <v>57</v>
      </c>
      <c r="L63" s="9" t="s">
        <v>6</v>
      </c>
    </row>
    <row r="64" spans="2:12" x14ac:dyDescent="0.3">
      <c r="B64" s="136"/>
      <c r="C64" s="140"/>
      <c r="D64" s="140"/>
      <c r="E64" s="140"/>
      <c r="F64" s="140"/>
      <c r="G64" s="137"/>
      <c r="H64" s="137"/>
      <c r="I64" s="137"/>
      <c r="J64" s="137"/>
      <c r="K64" s="10" cm="1">
        <f t="array" ref="K64">(SUM(G64:J64*F64))</f>
        <v>0</v>
      </c>
      <c r="L64" s="143"/>
    </row>
    <row r="65" spans="2:12" x14ac:dyDescent="0.3">
      <c r="B65" s="136"/>
      <c r="C65" s="140"/>
      <c r="D65" s="140"/>
      <c r="E65" s="140"/>
      <c r="F65" s="140"/>
      <c r="G65" s="137"/>
      <c r="H65" s="137"/>
      <c r="I65" s="137"/>
      <c r="J65" s="137"/>
      <c r="K65" s="10" cm="1">
        <f t="array" ref="K65">(SUM(G65:J65*F65))</f>
        <v>0</v>
      </c>
      <c r="L65" s="143"/>
    </row>
    <row r="66" spans="2:12" x14ac:dyDescent="0.3">
      <c r="B66" s="136"/>
      <c r="C66" s="140"/>
      <c r="D66" s="140"/>
      <c r="E66" s="140"/>
      <c r="F66" s="140"/>
      <c r="G66" s="137"/>
      <c r="H66" s="137"/>
      <c r="I66" s="137"/>
      <c r="J66" s="137"/>
      <c r="K66" s="10" cm="1">
        <f t="array" ref="K66">(SUM(G66:J66*F66))</f>
        <v>0</v>
      </c>
      <c r="L66" s="143"/>
    </row>
    <row r="67" spans="2:12" x14ac:dyDescent="0.3">
      <c r="B67" s="136"/>
      <c r="C67" s="140"/>
      <c r="D67" s="140"/>
      <c r="E67" s="140"/>
      <c r="F67" s="140"/>
      <c r="G67" s="137"/>
      <c r="H67" s="137"/>
      <c r="I67" s="137"/>
      <c r="J67" s="137"/>
      <c r="K67" s="10" cm="1">
        <f t="array" ref="K67">(SUM(G67:J67*F67))</f>
        <v>0</v>
      </c>
      <c r="L67" s="143"/>
    </row>
    <row r="68" spans="2:12" x14ac:dyDescent="0.3">
      <c r="B68" s="136"/>
      <c r="C68" s="140"/>
      <c r="D68" s="140"/>
      <c r="E68" s="140"/>
      <c r="F68" s="140"/>
      <c r="G68" s="137"/>
      <c r="H68" s="137"/>
      <c r="I68" s="137"/>
      <c r="J68" s="137"/>
      <c r="K68" s="10" cm="1">
        <f t="array" ref="K68">(SUM(G68:J68*F68))</f>
        <v>0</v>
      </c>
      <c r="L68" s="143"/>
    </row>
    <row r="69" spans="2:12" ht="17.25" thickBot="1" x14ac:dyDescent="0.35">
      <c r="B69" s="11" t="s">
        <v>137</v>
      </c>
      <c r="C69" s="12"/>
      <c r="D69" s="12"/>
      <c r="E69" s="12"/>
      <c r="F69" s="12"/>
      <c r="G69" s="12"/>
      <c r="H69" s="12"/>
      <c r="I69" s="12"/>
      <c r="J69" s="12"/>
      <c r="K69" s="16">
        <f>SUM(K64:K68)</f>
        <v>0</v>
      </c>
      <c r="L69" s="20"/>
    </row>
    <row r="70" spans="2:12" x14ac:dyDescent="0.3">
      <c r="B70" s="17" t="s">
        <v>60</v>
      </c>
      <c r="C70" s="4"/>
      <c r="D70" s="4"/>
      <c r="E70" s="5"/>
      <c r="F70" s="5"/>
    </row>
    <row r="71" spans="2:12" x14ac:dyDescent="0.3">
      <c r="B71" s="84"/>
      <c r="C71" s="85"/>
      <c r="D71" s="85"/>
      <c r="E71" s="27"/>
      <c r="F71" s="27"/>
    </row>
    <row r="72" spans="2:12" x14ac:dyDescent="0.3">
      <c r="B72" s="7"/>
      <c r="C72" s="8" t="s">
        <v>64</v>
      </c>
      <c r="D72" s="8" t="s">
        <v>66</v>
      </c>
      <c r="E72" s="9" t="s">
        <v>68</v>
      </c>
      <c r="F72" s="9" t="s">
        <v>6</v>
      </c>
    </row>
    <row r="73" spans="2:12" x14ac:dyDescent="0.3">
      <c r="B73" s="136"/>
      <c r="C73" s="137"/>
      <c r="D73" s="140"/>
      <c r="E73" s="10">
        <f>SUM(C73*D73)</f>
        <v>0</v>
      </c>
      <c r="F73" s="143"/>
    </row>
    <row r="74" spans="2:12" x14ac:dyDescent="0.3">
      <c r="B74" s="136"/>
      <c r="C74" s="137"/>
      <c r="D74" s="140"/>
      <c r="E74" s="10">
        <f t="shared" ref="E74:E78" si="3">SUM(C74*D74)</f>
        <v>0</v>
      </c>
      <c r="F74" s="143"/>
    </row>
    <row r="75" spans="2:12" x14ac:dyDescent="0.3">
      <c r="B75" s="136"/>
      <c r="C75" s="137"/>
      <c r="D75" s="140"/>
      <c r="E75" s="10">
        <f t="shared" si="3"/>
        <v>0</v>
      </c>
      <c r="F75" s="143"/>
    </row>
    <row r="76" spans="2:12" x14ac:dyDescent="0.3">
      <c r="B76" s="136"/>
      <c r="C76" s="137"/>
      <c r="D76" s="140"/>
      <c r="E76" s="10">
        <f t="shared" si="3"/>
        <v>0</v>
      </c>
      <c r="F76" s="143"/>
    </row>
    <row r="77" spans="2:12" x14ac:dyDescent="0.3">
      <c r="B77" s="136"/>
      <c r="C77" s="137"/>
      <c r="D77" s="140"/>
      <c r="E77" s="10">
        <f t="shared" si="3"/>
        <v>0</v>
      </c>
      <c r="F77" s="143"/>
    </row>
    <row r="78" spans="2:12" x14ac:dyDescent="0.3">
      <c r="B78" s="136"/>
      <c r="C78" s="137"/>
      <c r="D78" s="140"/>
      <c r="E78" s="10">
        <f t="shared" si="3"/>
        <v>0</v>
      </c>
      <c r="F78" s="143"/>
    </row>
    <row r="79" spans="2:12" ht="17.25" thickBot="1" x14ac:dyDescent="0.35">
      <c r="B79" s="11" t="s">
        <v>138</v>
      </c>
      <c r="C79" s="13"/>
      <c r="D79" s="12"/>
      <c r="E79" s="14">
        <f>SUM(E73:E78)</f>
        <v>0</v>
      </c>
      <c r="F79" s="19"/>
    </row>
    <row r="80" spans="2:12" x14ac:dyDescent="0.3">
      <c r="B80" s="17" t="s">
        <v>71</v>
      </c>
      <c r="C80" s="4"/>
      <c r="D80" s="5"/>
      <c r="E80" s="5"/>
    </row>
    <row r="81" spans="2:5" x14ac:dyDescent="0.3">
      <c r="B81" s="84"/>
      <c r="C81" s="85"/>
      <c r="D81" s="27"/>
      <c r="E81" s="27"/>
    </row>
    <row r="82" spans="2:5" x14ac:dyDescent="0.3">
      <c r="B82" s="7" t="s">
        <v>75</v>
      </c>
      <c r="C82" s="8" t="s">
        <v>77</v>
      </c>
      <c r="D82" s="9" t="s">
        <v>68</v>
      </c>
      <c r="E82" s="9" t="s">
        <v>6</v>
      </c>
    </row>
    <row r="83" spans="2:5" x14ac:dyDescent="0.3">
      <c r="B83" s="136"/>
      <c r="C83" s="137"/>
      <c r="D83" s="144"/>
      <c r="E83" s="143"/>
    </row>
    <row r="84" spans="2:5" x14ac:dyDescent="0.3">
      <c r="B84" s="136"/>
      <c r="C84" s="137"/>
      <c r="D84" s="144"/>
      <c r="E84" s="143"/>
    </row>
    <row r="85" spans="2:5" x14ac:dyDescent="0.3">
      <c r="B85" s="136"/>
      <c r="C85" s="137"/>
      <c r="D85" s="144"/>
      <c r="E85" s="143"/>
    </row>
    <row r="86" spans="2:5" x14ac:dyDescent="0.3">
      <c r="B86" s="136"/>
      <c r="C86" s="137"/>
      <c r="D86" s="144"/>
      <c r="E86" s="143"/>
    </row>
    <row r="87" spans="2:5" x14ac:dyDescent="0.3">
      <c r="B87" s="136"/>
      <c r="C87" s="137"/>
      <c r="D87" s="144"/>
      <c r="E87" s="143"/>
    </row>
    <row r="88" spans="2:5" ht="17.25" thickBot="1" x14ac:dyDescent="0.35">
      <c r="B88" s="11" t="s">
        <v>139</v>
      </c>
      <c r="C88" s="12"/>
      <c r="D88" s="14">
        <f>SUM(D83:D87)</f>
        <v>0</v>
      </c>
      <c r="E88" s="19"/>
    </row>
    <row r="89" spans="2:5" x14ac:dyDescent="0.3">
      <c r="B89" s="17" t="s">
        <v>82</v>
      </c>
      <c r="C89" s="4"/>
      <c r="D89" s="4"/>
      <c r="E89" s="5"/>
    </row>
    <row r="90" spans="2:5" ht="35.25" customHeight="1" x14ac:dyDescent="0.3">
      <c r="B90" s="114" t="s">
        <v>140</v>
      </c>
      <c r="C90" s="115"/>
      <c r="D90" s="115"/>
      <c r="E90" s="116"/>
    </row>
    <row r="91" spans="2:5" x14ac:dyDescent="0.3">
      <c r="B91" s="7" t="s">
        <v>75</v>
      </c>
      <c r="C91" s="8" t="s">
        <v>85</v>
      </c>
      <c r="D91" s="8" t="s">
        <v>87</v>
      </c>
      <c r="E91" s="9" t="s">
        <v>23</v>
      </c>
    </row>
    <row r="92" spans="2:5" x14ac:dyDescent="0.3">
      <c r="B92" s="136"/>
      <c r="C92" s="137"/>
      <c r="D92" s="137"/>
      <c r="E92" s="10">
        <f>SUM(C92*D92)</f>
        <v>0</v>
      </c>
    </row>
    <row r="93" spans="2:5" x14ac:dyDescent="0.3">
      <c r="B93" s="136"/>
      <c r="C93" s="137"/>
      <c r="D93" s="137"/>
      <c r="E93" s="10">
        <f t="shared" ref="E93:E101" si="4">SUM(C93*D93)</f>
        <v>0</v>
      </c>
    </row>
    <row r="94" spans="2:5" x14ac:dyDescent="0.3">
      <c r="B94" s="136"/>
      <c r="C94" s="137"/>
      <c r="D94" s="137"/>
      <c r="E94" s="10">
        <f t="shared" si="4"/>
        <v>0</v>
      </c>
    </row>
    <row r="95" spans="2:5" x14ac:dyDescent="0.3">
      <c r="B95" s="136"/>
      <c r="C95" s="137"/>
      <c r="D95" s="137"/>
      <c r="E95" s="10">
        <f t="shared" si="4"/>
        <v>0</v>
      </c>
    </row>
    <row r="96" spans="2:5" x14ac:dyDescent="0.3">
      <c r="B96" s="136"/>
      <c r="C96" s="137"/>
      <c r="D96" s="137"/>
      <c r="E96" s="10">
        <f t="shared" si="4"/>
        <v>0</v>
      </c>
    </row>
    <row r="97" spans="2:5" x14ac:dyDescent="0.3">
      <c r="B97" s="136"/>
      <c r="C97" s="137"/>
      <c r="D97" s="137"/>
      <c r="E97" s="10">
        <f t="shared" si="4"/>
        <v>0</v>
      </c>
    </row>
    <row r="98" spans="2:5" x14ac:dyDescent="0.3">
      <c r="B98" s="136"/>
      <c r="C98" s="137"/>
      <c r="D98" s="137"/>
      <c r="E98" s="10">
        <f t="shared" si="4"/>
        <v>0</v>
      </c>
    </row>
    <row r="99" spans="2:5" x14ac:dyDescent="0.3">
      <c r="B99" s="136"/>
      <c r="C99" s="137"/>
      <c r="D99" s="137"/>
      <c r="E99" s="10">
        <f t="shared" si="4"/>
        <v>0</v>
      </c>
    </row>
    <row r="100" spans="2:5" x14ac:dyDescent="0.3">
      <c r="B100" s="136"/>
      <c r="C100" s="137"/>
      <c r="D100" s="137"/>
      <c r="E100" s="10">
        <f t="shared" si="4"/>
        <v>0</v>
      </c>
    </row>
    <row r="101" spans="2:5" x14ac:dyDescent="0.3">
      <c r="B101" s="136"/>
      <c r="C101" s="137"/>
      <c r="D101" s="137"/>
      <c r="E101" s="10">
        <f t="shared" si="4"/>
        <v>0</v>
      </c>
    </row>
    <row r="102" spans="2:5" ht="17.25" thickBot="1" x14ac:dyDescent="0.35">
      <c r="B102" s="11" t="s">
        <v>141</v>
      </c>
      <c r="C102" s="12"/>
      <c r="D102" s="13"/>
      <c r="E102" s="14">
        <f>SUM(E92:E101)</f>
        <v>0</v>
      </c>
    </row>
  </sheetData>
  <sheetProtection algorithmName="SHA-512" hashValue="jqngE+EYR9ErpDiFF/+eghJ16sQlOGBwLB7o9dBvO6eXdLoT28I08vYFp8X9kbt+9qUB+5ZUUL8VqKucW7HsZg==" saltValue="tdB7NWxizih/TufERXb6aw==" spinCount="100000" sheet="1" objects="1" scenarios="1"/>
  <mergeCells count="27">
    <mergeCell ref="G47:H47"/>
    <mergeCell ref="G42:H42"/>
    <mergeCell ref="G43:H43"/>
    <mergeCell ref="G44:H44"/>
    <mergeCell ref="G45:H45"/>
    <mergeCell ref="G46:H46"/>
    <mergeCell ref="B90:E90"/>
    <mergeCell ref="G59:H59"/>
    <mergeCell ref="G48:H48"/>
    <mergeCell ref="G49:H49"/>
    <mergeCell ref="G50:H50"/>
    <mergeCell ref="G51:H51"/>
    <mergeCell ref="G52:H52"/>
    <mergeCell ref="G53:H53"/>
    <mergeCell ref="G54:H54"/>
    <mergeCell ref="G55:H55"/>
    <mergeCell ref="G56:H56"/>
    <mergeCell ref="G57:H57"/>
    <mergeCell ref="G58:H58"/>
    <mergeCell ref="B6:G6"/>
    <mergeCell ref="C16:D16"/>
    <mergeCell ref="C17:D17"/>
    <mergeCell ref="E16:F16"/>
    <mergeCell ref="E17:F17"/>
    <mergeCell ref="C10:E10"/>
    <mergeCell ref="C8:E8"/>
    <mergeCell ref="C9: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D72E-CF6D-4271-A1BD-A6F7A23BE958}">
  <dimension ref="B3:L104"/>
  <sheetViews>
    <sheetView zoomScale="115" zoomScaleNormal="115" workbookViewId="0">
      <selection activeCell="C110" sqref="C110"/>
    </sheetView>
  </sheetViews>
  <sheetFormatPr defaultColWidth="9.140625" defaultRowHeight="16.5" x14ac:dyDescent="0.3"/>
  <cols>
    <col min="1" max="1" width="9.140625" style="1"/>
    <col min="2" max="2" width="56.28515625" style="1" customWidth="1"/>
    <col min="3" max="3" width="23.5703125" style="1" bestFit="1" customWidth="1"/>
    <col min="4" max="4" width="13.85546875" style="1" customWidth="1"/>
    <col min="5" max="5" width="17.7109375" style="1" customWidth="1"/>
    <col min="6" max="6" width="22.5703125" style="1" customWidth="1"/>
    <col min="7" max="7" width="15" style="1" customWidth="1"/>
    <col min="8" max="8" width="13.7109375" style="1" customWidth="1"/>
    <col min="9" max="9" width="13.42578125" style="1" customWidth="1"/>
    <col min="10" max="10" width="13.7109375" style="1" customWidth="1"/>
    <col min="11" max="11" width="14.85546875" style="1" customWidth="1"/>
    <col min="12" max="12" width="17.42578125" style="1" customWidth="1"/>
    <col min="13" max="16384" width="9.140625" style="1"/>
  </cols>
  <sheetData>
    <row r="3" spans="2:8" ht="25.5" x14ac:dyDescent="0.35">
      <c r="B3" s="18" t="s">
        <v>142</v>
      </c>
      <c r="C3" s="18"/>
      <c r="D3" s="18"/>
      <c r="E3" s="18"/>
      <c r="F3" s="123"/>
      <c r="G3" s="123"/>
      <c r="H3" s="123"/>
    </row>
    <row r="4" spans="2:8" ht="56.25" customHeight="1" thickBot="1" x14ac:dyDescent="0.35">
      <c r="B4" s="124" t="s">
        <v>143</v>
      </c>
      <c r="C4" s="124"/>
      <c r="D4" s="124"/>
      <c r="E4" s="124"/>
      <c r="F4" s="124"/>
      <c r="G4" s="124"/>
      <c r="H4" s="124"/>
    </row>
    <row r="5" spans="2:8" ht="111" customHeight="1" thickBot="1" x14ac:dyDescent="0.35">
      <c r="B5" s="145" t="s">
        <v>144</v>
      </c>
      <c r="C5" s="146"/>
      <c r="D5" s="146"/>
      <c r="E5" s="146"/>
      <c r="F5" s="146"/>
      <c r="G5" s="146"/>
      <c r="H5" s="147"/>
    </row>
    <row r="6" spans="2:8" x14ac:dyDescent="0.3">
      <c r="B6" s="17" t="s">
        <v>9</v>
      </c>
      <c r="C6" s="4"/>
      <c r="D6" s="4"/>
      <c r="E6" s="4"/>
      <c r="F6" s="4"/>
      <c r="G6" s="4"/>
      <c r="H6" s="4"/>
    </row>
    <row r="7" spans="2:8" x14ac:dyDescent="0.3">
      <c r="B7" s="125" t="s">
        <v>11</v>
      </c>
      <c r="C7" s="126"/>
      <c r="D7" s="126"/>
      <c r="E7" s="126"/>
      <c r="F7" s="126"/>
      <c r="G7" s="126"/>
      <c r="H7" s="127"/>
    </row>
    <row r="8" spans="2:8" x14ac:dyDescent="0.3">
      <c r="B8" s="128"/>
      <c r="C8" s="129"/>
      <c r="D8" s="129"/>
      <c r="E8" s="129"/>
      <c r="F8" s="129"/>
      <c r="G8" s="129"/>
      <c r="H8" s="130"/>
    </row>
    <row r="9" spans="2:8" ht="32.25" customHeight="1" x14ac:dyDescent="0.3">
      <c r="B9" s="7" t="s">
        <v>13</v>
      </c>
      <c r="C9" s="8" t="s">
        <v>15</v>
      </c>
      <c r="D9" s="8" t="s">
        <v>17</v>
      </c>
      <c r="E9" s="8" t="s">
        <v>19</v>
      </c>
      <c r="F9" s="15" t="s">
        <v>97</v>
      </c>
      <c r="G9" s="9" t="s">
        <v>23</v>
      </c>
      <c r="H9" s="9" t="s">
        <v>6</v>
      </c>
    </row>
    <row r="10" spans="2:8" x14ac:dyDescent="0.3">
      <c r="B10" s="136"/>
      <c r="C10" s="33">
        <v>1</v>
      </c>
      <c r="D10" s="137"/>
      <c r="E10" s="138"/>
      <c r="F10" s="137"/>
      <c r="G10" s="10">
        <f>SUM(((D10*E10)/12)*F10)</f>
        <v>0</v>
      </c>
      <c r="H10" s="139"/>
    </row>
    <row r="11" spans="2:8" x14ac:dyDescent="0.3">
      <c r="B11" s="136"/>
      <c r="C11" s="33">
        <v>2</v>
      </c>
      <c r="D11" s="137"/>
      <c r="E11" s="138"/>
      <c r="F11" s="137"/>
      <c r="G11" s="10">
        <f t="shared" ref="G11:G25" si="0">SUM(((D11*E11)/12)*F11)</f>
        <v>0</v>
      </c>
      <c r="H11" s="139"/>
    </row>
    <row r="12" spans="2:8" x14ac:dyDescent="0.3">
      <c r="B12" s="136"/>
      <c r="C12" s="33">
        <v>3</v>
      </c>
      <c r="D12" s="137"/>
      <c r="E12" s="138"/>
      <c r="F12" s="137"/>
      <c r="G12" s="10">
        <f t="shared" si="0"/>
        <v>0</v>
      </c>
      <c r="H12" s="139"/>
    </row>
    <row r="13" spans="2:8" x14ac:dyDescent="0.3">
      <c r="B13" s="136"/>
      <c r="C13" s="33">
        <v>4</v>
      </c>
      <c r="D13" s="137"/>
      <c r="E13" s="138"/>
      <c r="F13" s="137"/>
      <c r="G13" s="10">
        <f t="shared" si="0"/>
        <v>0</v>
      </c>
      <c r="H13" s="139"/>
    </row>
    <row r="14" spans="2:8" x14ac:dyDescent="0.3">
      <c r="B14" s="136"/>
      <c r="C14" s="33">
        <v>5</v>
      </c>
      <c r="D14" s="137"/>
      <c r="E14" s="138"/>
      <c r="F14" s="137"/>
      <c r="G14" s="10">
        <f t="shared" si="0"/>
        <v>0</v>
      </c>
      <c r="H14" s="139"/>
    </row>
    <row r="15" spans="2:8" x14ac:dyDescent="0.3">
      <c r="B15" s="136"/>
      <c r="C15" s="33">
        <v>6</v>
      </c>
      <c r="D15" s="137"/>
      <c r="E15" s="138"/>
      <c r="F15" s="137"/>
      <c r="G15" s="10">
        <f t="shared" si="0"/>
        <v>0</v>
      </c>
      <c r="H15" s="139"/>
    </row>
    <row r="16" spans="2:8" x14ac:dyDescent="0.3">
      <c r="B16" s="136"/>
      <c r="C16" s="33">
        <v>7</v>
      </c>
      <c r="D16" s="137"/>
      <c r="E16" s="138"/>
      <c r="F16" s="137"/>
      <c r="G16" s="10">
        <f t="shared" si="0"/>
        <v>0</v>
      </c>
      <c r="H16" s="139"/>
    </row>
    <row r="17" spans="2:8" x14ac:dyDescent="0.3">
      <c r="B17" s="136"/>
      <c r="C17" s="33">
        <v>8</v>
      </c>
      <c r="D17" s="137"/>
      <c r="E17" s="138"/>
      <c r="F17" s="137"/>
      <c r="G17" s="10">
        <f t="shared" si="0"/>
        <v>0</v>
      </c>
      <c r="H17" s="139"/>
    </row>
    <row r="18" spans="2:8" x14ac:dyDescent="0.3">
      <c r="B18" s="136"/>
      <c r="C18" s="33">
        <v>9</v>
      </c>
      <c r="D18" s="137"/>
      <c r="E18" s="138"/>
      <c r="F18" s="137"/>
      <c r="G18" s="10">
        <f t="shared" si="0"/>
        <v>0</v>
      </c>
      <c r="H18" s="139"/>
    </row>
    <row r="19" spans="2:8" x14ac:dyDescent="0.3">
      <c r="B19" s="136"/>
      <c r="C19" s="33">
        <v>10</v>
      </c>
      <c r="D19" s="137"/>
      <c r="E19" s="138"/>
      <c r="F19" s="137"/>
      <c r="G19" s="10">
        <f t="shared" si="0"/>
        <v>0</v>
      </c>
      <c r="H19" s="139"/>
    </row>
    <row r="20" spans="2:8" x14ac:dyDescent="0.3">
      <c r="B20" s="136"/>
      <c r="C20" s="33">
        <v>11</v>
      </c>
      <c r="D20" s="137"/>
      <c r="E20" s="138"/>
      <c r="F20" s="137"/>
      <c r="G20" s="10">
        <f t="shared" si="0"/>
        <v>0</v>
      </c>
      <c r="H20" s="139"/>
    </row>
    <row r="21" spans="2:8" x14ac:dyDescent="0.3">
      <c r="B21" s="136"/>
      <c r="C21" s="33">
        <v>12</v>
      </c>
      <c r="D21" s="137"/>
      <c r="E21" s="138"/>
      <c r="F21" s="137"/>
      <c r="G21" s="10">
        <f t="shared" si="0"/>
        <v>0</v>
      </c>
      <c r="H21" s="139"/>
    </row>
    <row r="22" spans="2:8" x14ac:dyDescent="0.3">
      <c r="B22" s="136"/>
      <c r="C22" s="33">
        <v>13</v>
      </c>
      <c r="D22" s="137"/>
      <c r="E22" s="138"/>
      <c r="F22" s="137"/>
      <c r="G22" s="10">
        <f t="shared" si="0"/>
        <v>0</v>
      </c>
      <c r="H22" s="139"/>
    </row>
    <row r="23" spans="2:8" x14ac:dyDescent="0.3">
      <c r="B23" s="136"/>
      <c r="C23" s="33">
        <v>14</v>
      </c>
      <c r="D23" s="137"/>
      <c r="E23" s="138"/>
      <c r="F23" s="137"/>
      <c r="G23" s="10">
        <f t="shared" si="0"/>
        <v>0</v>
      </c>
      <c r="H23" s="139"/>
    </row>
    <row r="24" spans="2:8" x14ac:dyDescent="0.3">
      <c r="B24" s="136"/>
      <c r="C24" s="33">
        <v>15</v>
      </c>
      <c r="D24" s="137"/>
      <c r="E24" s="138"/>
      <c r="F24" s="137"/>
      <c r="G24" s="10">
        <f t="shared" si="0"/>
        <v>0</v>
      </c>
      <c r="H24" s="139"/>
    </row>
    <row r="25" spans="2:8" x14ac:dyDescent="0.3">
      <c r="B25" s="136"/>
      <c r="C25" s="33">
        <v>16</v>
      </c>
      <c r="D25" s="137"/>
      <c r="E25" s="138"/>
      <c r="F25" s="137"/>
      <c r="G25" s="10">
        <f t="shared" si="0"/>
        <v>0</v>
      </c>
      <c r="H25" s="139"/>
    </row>
    <row r="26" spans="2:8" ht="17.25" thickBot="1" x14ac:dyDescent="0.35">
      <c r="B26" s="11" t="s">
        <v>134</v>
      </c>
      <c r="C26" s="12"/>
      <c r="D26" s="12"/>
      <c r="E26" s="12"/>
      <c r="F26" s="13"/>
      <c r="G26" s="14">
        <f>SUM(G10:G25)</f>
        <v>0</v>
      </c>
      <c r="H26" s="19"/>
    </row>
    <row r="27" spans="2:8" x14ac:dyDescent="0.3">
      <c r="B27" s="17" t="s">
        <v>26</v>
      </c>
      <c r="C27" s="17"/>
      <c r="D27" s="17"/>
      <c r="E27" s="17"/>
      <c r="F27" s="17"/>
      <c r="G27" s="17"/>
      <c r="H27" s="17"/>
    </row>
    <row r="28" spans="2:8" ht="31.5" customHeight="1" x14ac:dyDescent="0.3">
      <c r="B28" s="7" t="s">
        <v>28</v>
      </c>
      <c r="C28" s="8" t="s">
        <v>15</v>
      </c>
      <c r="D28" s="15" t="s">
        <v>31</v>
      </c>
      <c r="E28" s="8" t="s">
        <v>33</v>
      </c>
      <c r="F28" s="99" t="s">
        <v>23</v>
      </c>
      <c r="G28" s="119" t="s">
        <v>6</v>
      </c>
      <c r="H28" s="120"/>
    </row>
    <row r="29" spans="2:8" x14ac:dyDescent="0.3">
      <c r="B29" s="34">
        <f>G10</f>
        <v>0</v>
      </c>
      <c r="C29" s="33">
        <v>1</v>
      </c>
      <c r="D29" s="140"/>
      <c r="E29" s="138"/>
      <c r="F29" s="35">
        <f>SUM((B29*E29)+D29)</f>
        <v>0</v>
      </c>
      <c r="G29" s="141"/>
      <c r="H29" s="142"/>
    </row>
    <row r="30" spans="2:8" x14ac:dyDescent="0.3">
      <c r="B30" s="34">
        <f t="shared" ref="B30:B44" si="1">G11</f>
        <v>0</v>
      </c>
      <c r="C30" s="33">
        <v>2</v>
      </c>
      <c r="D30" s="140"/>
      <c r="E30" s="138"/>
      <c r="F30" s="35">
        <f t="shared" ref="F30:F44" si="2">SUM((B30*E30)+D30)</f>
        <v>0</v>
      </c>
      <c r="G30" s="141"/>
      <c r="H30" s="142"/>
    </row>
    <row r="31" spans="2:8" x14ac:dyDescent="0.3">
      <c r="B31" s="34">
        <f t="shared" si="1"/>
        <v>0</v>
      </c>
      <c r="C31" s="33">
        <v>3</v>
      </c>
      <c r="D31" s="140"/>
      <c r="E31" s="138"/>
      <c r="F31" s="35">
        <f t="shared" si="2"/>
        <v>0</v>
      </c>
      <c r="G31" s="141"/>
      <c r="H31" s="142"/>
    </row>
    <row r="32" spans="2:8" x14ac:dyDescent="0.3">
      <c r="B32" s="34">
        <f t="shared" si="1"/>
        <v>0</v>
      </c>
      <c r="C32" s="33">
        <v>4</v>
      </c>
      <c r="D32" s="140"/>
      <c r="E32" s="138"/>
      <c r="F32" s="35">
        <f t="shared" si="2"/>
        <v>0</v>
      </c>
      <c r="G32" s="141"/>
      <c r="H32" s="142"/>
    </row>
    <row r="33" spans="2:12" x14ac:dyDescent="0.3">
      <c r="B33" s="34">
        <f t="shared" si="1"/>
        <v>0</v>
      </c>
      <c r="C33" s="33">
        <v>5</v>
      </c>
      <c r="D33" s="140"/>
      <c r="E33" s="138"/>
      <c r="F33" s="35">
        <f t="shared" si="2"/>
        <v>0</v>
      </c>
      <c r="G33" s="141"/>
      <c r="H33" s="142"/>
    </row>
    <row r="34" spans="2:12" x14ac:dyDescent="0.3">
      <c r="B34" s="34">
        <f t="shared" si="1"/>
        <v>0</v>
      </c>
      <c r="C34" s="33">
        <v>6</v>
      </c>
      <c r="D34" s="140"/>
      <c r="E34" s="138"/>
      <c r="F34" s="35">
        <f t="shared" si="2"/>
        <v>0</v>
      </c>
      <c r="G34" s="141"/>
      <c r="H34" s="142"/>
    </row>
    <row r="35" spans="2:12" x14ac:dyDescent="0.3">
      <c r="B35" s="34">
        <f t="shared" si="1"/>
        <v>0</v>
      </c>
      <c r="C35" s="33">
        <v>7</v>
      </c>
      <c r="D35" s="140"/>
      <c r="E35" s="138"/>
      <c r="F35" s="35">
        <f t="shared" si="2"/>
        <v>0</v>
      </c>
      <c r="G35" s="141"/>
      <c r="H35" s="142"/>
    </row>
    <row r="36" spans="2:12" x14ac:dyDescent="0.3">
      <c r="B36" s="34">
        <f t="shared" si="1"/>
        <v>0</v>
      </c>
      <c r="C36" s="33">
        <v>8</v>
      </c>
      <c r="D36" s="140"/>
      <c r="E36" s="138"/>
      <c r="F36" s="35">
        <f t="shared" si="2"/>
        <v>0</v>
      </c>
      <c r="G36" s="141"/>
      <c r="H36" s="142"/>
    </row>
    <row r="37" spans="2:12" x14ac:dyDescent="0.3">
      <c r="B37" s="34">
        <f t="shared" si="1"/>
        <v>0</v>
      </c>
      <c r="C37" s="33">
        <v>9</v>
      </c>
      <c r="D37" s="140"/>
      <c r="E37" s="138"/>
      <c r="F37" s="35">
        <f t="shared" si="2"/>
        <v>0</v>
      </c>
      <c r="G37" s="141"/>
      <c r="H37" s="142"/>
    </row>
    <row r="38" spans="2:12" x14ac:dyDescent="0.3">
      <c r="B38" s="34">
        <f t="shared" si="1"/>
        <v>0</v>
      </c>
      <c r="C38" s="33">
        <v>10</v>
      </c>
      <c r="D38" s="140"/>
      <c r="E38" s="138"/>
      <c r="F38" s="35">
        <f t="shared" si="2"/>
        <v>0</v>
      </c>
      <c r="G38" s="141"/>
      <c r="H38" s="142"/>
    </row>
    <row r="39" spans="2:12" x14ac:dyDescent="0.3">
      <c r="B39" s="34">
        <f t="shared" si="1"/>
        <v>0</v>
      </c>
      <c r="C39" s="33">
        <v>11</v>
      </c>
      <c r="D39" s="140"/>
      <c r="E39" s="138"/>
      <c r="F39" s="35">
        <f t="shared" si="2"/>
        <v>0</v>
      </c>
      <c r="G39" s="141"/>
      <c r="H39" s="142"/>
    </row>
    <row r="40" spans="2:12" x14ac:dyDescent="0.3">
      <c r="B40" s="34">
        <f t="shared" si="1"/>
        <v>0</v>
      </c>
      <c r="C40" s="33">
        <v>12</v>
      </c>
      <c r="D40" s="140"/>
      <c r="E40" s="138"/>
      <c r="F40" s="35">
        <f t="shared" si="2"/>
        <v>0</v>
      </c>
      <c r="G40" s="141"/>
      <c r="H40" s="142"/>
    </row>
    <row r="41" spans="2:12" x14ac:dyDescent="0.3">
      <c r="B41" s="34">
        <f t="shared" si="1"/>
        <v>0</v>
      </c>
      <c r="C41" s="33">
        <v>13</v>
      </c>
      <c r="D41" s="140"/>
      <c r="E41" s="138"/>
      <c r="F41" s="35">
        <f t="shared" si="2"/>
        <v>0</v>
      </c>
      <c r="G41" s="141"/>
      <c r="H41" s="142"/>
    </row>
    <row r="42" spans="2:12" x14ac:dyDescent="0.3">
      <c r="B42" s="34">
        <f t="shared" si="1"/>
        <v>0</v>
      </c>
      <c r="C42" s="33">
        <v>14</v>
      </c>
      <c r="D42" s="140"/>
      <c r="E42" s="138"/>
      <c r="F42" s="35">
        <f t="shared" si="2"/>
        <v>0</v>
      </c>
      <c r="G42" s="141"/>
      <c r="H42" s="142"/>
    </row>
    <row r="43" spans="2:12" x14ac:dyDescent="0.3">
      <c r="B43" s="34">
        <f t="shared" si="1"/>
        <v>0</v>
      </c>
      <c r="C43" s="33">
        <v>15</v>
      </c>
      <c r="D43" s="140"/>
      <c r="E43" s="138"/>
      <c r="F43" s="35">
        <f t="shared" si="2"/>
        <v>0</v>
      </c>
      <c r="G43" s="141"/>
      <c r="H43" s="142"/>
    </row>
    <row r="44" spans="2:12" x14ac:dyDescent="0.3">
      <c r="B44" s="34">
        <f t="shared" si="1"/>
        <v>0</v>
      </c>
      <c r="C44" s="33">
        <v>16</v>
      </c>
      <c r="D44" s="140"/>
      <c r="E44" s="138"/>
      <c r="F44" s="35">
        <f t="shared" si="2"/>
        <v>0</v>
      </c>
      <c r="G44" s="141"/>
      <c r="H44" s="142"/>
    </row>
    <row r="45" spans="2:12" ht="17.25" thickBot="1" x14ac:dyDescent="0.35">
      <c r="B45" s="11" t="s">
        <v>135</v>
      </c>
      <c r="C45" s="12"/>
      <c r="D45" s="12"/>
      <c r="E45" s="13"/>
      <c r="F45" s="36">
        <f>SUM(F29:F44)</f>
        <v>0</v>
      </c>
      <c r="G45" s="117"/>
      <c r="H45" s="118"/>
    </row>
    <row r="46" spans="2:12" ht="17.25" thickBot="1" x14ac:dyDescent="0.35">
      <c r="B46" s="37" t="s">
        <v>136</v>
      </c>
      <c r="C46" s="38"/>
      <c r="D46" s="38"/>
      <c r="E46" s="39"/>
      <c r="F46" s="39"/>
      <c r="G46" s="41">
        <f>SUM(G26,F45)</f>
        <v>0</v>
      </c>
      <c r="H46" s="42"/>
    </row>
    <row r="47" spans="2:12" x14ac:dyDescent="0.3">
      <c r="B47" s="17" t="s">
        <v>37</v>
      </c>
      <c r="C47" s="4"/>
      <c r="D47" s="4"/>
      <c r="E47" s="4"/>
      <c r="F47" s="4"/>
      <c r="G47" s="4"/>
      <c r="H47" s="4"/>
      <c r="I47" s="4"/>
      <c r="J47" s="4"/>
      <c r="K47" s="5"/>
      <c r="L47" s="5"/>
    </row>
    <row r="48" spans="2:12" ht="31.5" customHeight="1" x14ac:dyDescent="0.3">
      <c r="B48" s="7" t="s">
        <v>39</v>
      </c>
      <c r="C48" s="8" t="s">
        <v>41</v>
      </c>
      <c r="D48" s="8" t="s">
        <v>43</v>
      </c>
      <c r="E48" s="8" t="s">
        <v>45</v>
      </c>
      <c r="F48" s="15" t="s">
        <v>47</v>
      </c>
      <c r="G48" s="15" t="s">
        <v>49</v>
      </c>
      <c r="H48" s="15" t="s">
        <v>51</v>
      </c>
      <c r="I48" s="15" t="s">
        <v>53</v>
      </c>
      <c r="J48" s="15" t="s">
        <v>55</v>
      </c>
      <c r="K48" s="9" t="s">
        <v>57</v>
      </c>
      <c r="L48" s="9" t="s">
        <v>6</v>
      </c>
    </row>
    <row r="49" spans="2:12" x14ac:dyDescent="0.3">
      <c r="B49" s="136"/>
      <c r="C49" s="140"/>
      <c r="D49" s="140"/>
      <c r="E49" s="140"/>
      <c r="F49" s="140"/>
      <c r="G49" s="137"/>
      <c r="H49" s="137"/>
      <c r="I49" s="137"/>
      <c r="J49" s="137"/>
      <c r="K49" s="10" cm="1">
        <f t="array" ref="K49">(SUM(G49:J49*F49))</f>
        <v>0</v>
      </c>
      <c r="L49" s="143"/>
    </row>
    <row r="50" spans="2:12" x14ac:dyDescent="0.3">
      <c r="B50" s="136"/>
      <c r="C50" s="140"/>
      <c r="D50" s="140"/>
      <c r="E50" s="140"/>
      <c r="F50" s="140"/>
      <c r="G50" s="137"/>
      <c r="H50" s="137"/>
      <c r="I50" s="137"/>
      <c r="J50" s="137"/>
      <c r="K50" s="10" cm="1">
        <f t="array" ref="K50">(SUM(G50:J50*F50))</f>
        <v>0</v>
      </c>
      <c r="L50" s="143"/>
    </row>
    <row r="51" spans="2:12" x14ac:dyDescent="0.3">
      <c r="B51" s="136"/>
      <c r="C51" s="140"/>
      <c r="D51" s="140"/>
      <c r="E51" s="140"/>
      <c r="F51" s="140"/>
      <c r="G51" s="137"/>
      <c r="H51" s="137"/>
      <c r="I51" s="137"/>
      <c r="J51" s="137"/>
      <c r="K51" s="10" cm="1">
        <f t="array" ref="K51">(SUM(G51:J51*F51))</f>
        <v>0</v>
      </c>
      <c r="L51" s="143"/>
    </row>
    <row r="52" spans="2:12" x14ac:dyDescent="0.3">
      <c r="B52" s="136"/>
      <c r="C52" s="140"/>
      <c r="D52" s="140"/>
      <c r="E52" s="140"/>
      <c r="F52" s="140"/>
      <c r="G52" s="137"/>
      <c r="H52" s="137"/>
      <c r="I52" s="137"/>
      <c r="J52" s="137"/>
      <c r="K52" s="10" cm="1">
        <f t="array" ref="K52">(SUM(G52:J52*F52))</f>
        <v>0</v>
      </c>
      <c r="L52" s="143"/>
    </row>
    <row r="53" spans="2:12" x14ac:dyDescent="0.3">
      <c r="B53" s="136"/>
      <c r="C53" s="140"/>
      <c r="D53" s="140"/>
      <c r="E53" s="140"/>
      <c r="F53" s="140"/>
      <c r="G53" s="137"/>
      <c r="H53" s="137"/>
      <c r="I53" s="137"/>
      <c r="J53" s="137"/>
      <c r="K53" s="10" cm="1">
        <f t="array" ref="K53">(SUM(G53:J53*F53))</f>
        <v>0</v>
      </c>
      <c r="L53" s="143"/>
    </row>
    <row r="54" spans="2:12" x14ac:dyDescent="0.3">
      <c r="B54" s="136"/>
      <c r="C54" s="140"/>
      <c r="D54" s="140"/>
      <c r="E54" s="140"/>
      <c r="F54" s="140"/>
      <c r="G54" s="137"/>
      <c r="H54" s="137"/>
      <c r="I54" s="137"/>
      <c r="J54" s="137"/>
      <c r="K54" s="10" cm="1">
        <f t="array" ref="K54">(SUM(G54:J54*F54))</f>
        <v>0</v>
      </c>
      <c r="L54" s="143"/>
    </row>
    <row r="55" spans="2:12" x14ac:dyDescent="0.3">
      <c r="B55" s="136"/>
      <c r="C55" s="140"/>
      <c r="D55" s="140"/>
      <c r="E55" s="140"/>
      <c r="F55" s="140"/>
      <c r="G55" s="137"/>
      <c r="H55" s="137"/>
      <c r="I55" s="137"/>
      <c r="J55" s="137"/>
      <c r="K55" s="10" cm="1">
        <f t="array" ref="K55">(SUM(G55:J55*F55))</f>
        <v>0</v>
      </c>
      <c r="L55" s="143"/>
    </row>
    <row r="56" spans="2:12" x14ac:dyDescent="0.3">
      <c r="B56" s="136"/>
      <c r="C56" s="140"/>
      <c r="D56" s="140"/>
      <c r="E56" s="140"/>
      <c r="F56" s="140"/>
      <c r="G56" s="137"/>
      <c r="H56" s="137"/>
      <c r="I56" s="137"/>
      <c r="J56" s="137"/>
      <c r="K56" s="10" cm="1">
        <f t="array" ref="K56">(SUM(G56:J56*F56))</f>
        <v>0</v>
      </c>
      <c r="L56" s="143"/>
    </row>
    <row r="57" spans="2:12" x14ac:dyDescent="0.3">
      <c r="B57" s="136"/>
      <c r="C57" s="140"/>
      <c r="D57" s="140"/>
      <c r="E57" s="140"/>
      <c r="F57" s="140"/>
      <c r="G57" s="137"/>
      <c r="H57" s="137"/>
      <c r="I57" s="137"/>
      <c r="J57" s="137"/>
      <c r="K57" s="10" cm="1">
        <f t="array" ref="K57">(SUM(G57:J57*F57))</f>
        <v>0</v>
      </c>
      <c r="L57" s="143"/>
    </row>
    <row r="58" spans="2:12" x14ac:dyDescent="0.3">
      <c r="B58" s="136"/>
      <c r="C58" s="140"/>
      <c r="D58" s="140"/>
      <c r="E58" s="140"/>
      <c r="F58" s="140"/>
      <c r="G58" s="137"/>
      <c r="H58" s="137"/>
      <c r="I58" s="137"/>
      <c r="J58" s="137"/>
      <c r="K58" s="10" cm="1">
        <f t="array" ref="K58">(SUM(G58:J58*F58))</f>
        <v>0</v>
      </c>
      <c r="L58" s="143"/>
    </row>
    <row r="59" spans="2:12" x14ac:dyDescent="0.3">
      <c r="B59" s="136"/>
      <c r="C59" s="140"/>
      <c r="D59" s="140"/>
      <c r="E59" s="140"/>
      <c r="F59" s="140"/>
      <c r="G59" s="137"/>
      <c r="H59" s="137"/>
      <c r="I59" s="137"/>
      <c r="J59" s="137"/>
      <c r="K59" s="10" cm="1">
        <f t="array" ref="K59">(SUM(G59:J59*F59))</f>
        <v>0</v>
      </c>
      <c r="L59" s="143"/>
    </row>
    <row r="60" spans="2:12" x14ac:dyDescent="0.3">
      <c r="B60" s="136"/>
      <c r="C60" s="140"/>
      <c r="D60" s="140"/>
      <c r="E60" s="140"/>
      <c r="F60" s="140"/>
      <c r="G60" s="137"/>
      <c r="H60" s="137"/>
      <c r="I60" s="137"/>
      <c r="J60" s="137"/>
      <c r="K60" s="10" cm="1">
        <f t="array" ref="K60">(SUM(G60:J60*F60))</f>
        <v>0</v>
      </c>
      <c r="L60" s="143"/>
    </row>
    <row r="61" spans="2:12" ht="17.25" thickBot="1" x14ac:dyDescent="0.35">
      <c r="B61" s="11" t="s">
        <v>137</v>
      </c>
      <c r="C61" s="12"/>
      <c r="D61" s="12"/>
      <c r="E61" s="12"/>
      <c r="F61" s="12"/>
      <c r="G61" s="12"/>
      <c r="H61" s="12"/>
      <c r="I61" s="12"/>
      <c r="J61" s="12"/>
      <c r="K61" s="16">
        <f>SUM(K49:K60)</f>
        <v>0</v>
      </c>
      <c r="L61" s="20"/>
    </row>
    <row r="62" spans="2:12" x14ac:dyDescent="0.3">
      <c r="B62" s="17" t="s">
        <v>101</v>
      </c>
      <c r="C62" s="4"/>
      <c r="D62" s="4"/>
      <c r="E62" s="5"/>
      <c r="F62" s="5"/>
    </row>
    <row r="63" spans="2:12" x14ac:dyDescent="0.3">
      <c r="B63" s="121" t="s">
        <v>145</v>
      </c>
      <c r="C63" s="122"/>
      <c r="D63" s="122"/>
      <c r="E63" s="122"/>
      <c r="F63" s="113"/>
    </row>
    <row r="64" spans="2:12" x14ac:dyDescent="0.3">
      <c r="B64" s="7"/>
      <c r="C64" s="8" t="s">
        <v>64</v>
      </c>
      <c r="D64" s="8" t="s">
        <v>66</v>
      </c>
      <c r="E64" s="9" t="s">
        <v>68</v>
      </c>
      <c r="F64" s="9" t="s">
        <v>6</v>
      </c>
    </row>
    <row r="65" spans="2:6" x14ac:dyDescent="0.3">
      <c r="B65" s="136"/>
      <c r="C65" s="137"/>
      <c r="D65" s="140"/>
      <c r="E65" s="10">
        <f>SUM(C65*D65)</f>
        <v>0</v>
      </c>
      <c r="F65" s="143"/>
    </row>
    <row r="66" spans="2:6" x14ac:dyDescent="0.3">
      <c r="B66" s="136"/>
      <c r="C66" s="137"/>
      <c r="D66" s="140"/>
      <c r="E66" s="10">
        <f t="shared" ref="E66:E75" si="3">SUM(C66*D66)</f>
        <v>0</v>
      </c>
      <c r="F66" s="143"/>
    </row>
    <row r="67" spans="2:6" x14ac:dyDescent="0.3">
      <c r="B67" s="136"/>
      <c r="C67" s="137"/>
      <c r="D67" s="140"/>
      <c r="E67" s="10">
        <f t="shared" si="3"/>
        <v>0</v>
      </c>
      <c r="F67" s="143"/>
    </row>
    <row r="68" spans="2:6" x14ac:dyDescent="0.3">
      <c r="B68" s="136"/>
      <c r="C68" s="137"/>
      <c r="D68" s="140"/>
      <c r="E68" s="10">
        <f t="shared" si="3"/>
        <v>0</v>
      </c>
      <c r="F68" s="143"/>
    </row>
    <row r="69" spans="2:6" x14ac:dyDescent="0.3">
      <c r="B69" s="136"/>
      <c r="C69" s="137"/>
      <c r="D69" s="140"/>
      <c r="E69" s="10">
        <f t="shared" si="3"/>
        <v>0</v>
      </c>
      <c r="F69" s="143"/>
    </row>
    <row r="70" spans="2:6" x14ac:dyDescent="0.3">
      <c r="B70" s="136"/>
      <c r="C70" s="137"/>
      <c r="D70" s="140"/>
      <c r="E70" s="10">
        <f t="shared" si="3"/>
        <v>0</v>
      </c>
      <c r="F70" s="143"/>
    </row>
    <row r="71" spans="2:6" x14ac:dyDescent="0.3">
      <c r="B71" s="136"/>
      <c r="C71" s="137"/>
      <c r="D71" s="140"/>
      <c r="E71" s="10">
        <f t="shared" si="3"/>
        <v>0</v>
      </c>
      <c r="F71" s="143"/>
    </row>
    <row r="72" spans="2:6" x14ac:dyDescent="0.3">
      <c r="B72" s="136"/>
      <c r="C72" s="137"/>
      <c r="D72" s="140"/>
      <c r="E72" s="10">
        <f t="shared" si="3"/>
        <v>0</v>
      </c>
      <c r="F72" s="143"/>
    </row>
    <row r="73" spans="2:6" x14ac:dyDescent="0.3">
      <c r="B73" s="136"/>
      <c r="C73" s="137"/>
      <c r="D73" s="140"/>
      <c r="E73" s="10">
        <f t="shared" si="3"/>
        <v>0</v>
      </c>
      <c r="F73" s="143"/>
    </row>
    <row r="74" spans="2:6" x14ac:dyDescent="0.3">
      <c r="B74" s="136"/>
      <c r="C74" s="137"/>
      <c r="D74" s="140"/>
      <c r="E74" s="10">
        <f t="shared" si="3"/>
        <v>0</v>
      </c>
      <c r="F74" s="143"/>
    </row>
    <row r="75" spans="2:6" x14ac:dyDescent="0.3">
      <c r="B75" s="136"/>
      <c r="C75" s="137"/>
      <c r="D75" s="140"/>
      <c r="E75" s="10">
        <f t="shared" si="3"/>
        <v>0</v>
      </c>
      <c r="F75" s="143"/>
    </row>
    <row r="76" spans="2:6" ht="17.25" thickBot="1" x14ac:dyDescent="0.35">
      <c r="B76" s="11" t="s">
        <v>138</v>
      </c>
      <c r="C76" s="13"/>
      <c r="D76" s="12"/>
      <c r="E76" s="14">
        <f>SUM(E65:E75)</f>
        <v>0</v>
      </c>
      <c r="F76" s="19"/>
    </row>
    <row r="77" spans="2:6" x14ac:dyDescent="0.3">
      <c r="B77" s="17" t="s">
        <v>108</v>
      </c>
      <c r="C77" s="4"/>
      <c r="D77" s="4"/>
      <c r="E77" s="5"/>
      <c r="F77" s="5"/>
    </row>
    <row r="78" spans="2:6" x14ac:dyDescent="0.3">
      <c r="B78" s="7" t="s">
        <v>62</v>
      </c>
      <c r="C78" s="8" t="s">
        <v>64</v>
      </c>
      <c r="D78" s="8" t="s">
        <v>66</v>
      </c>
      <c r="E78" s="9" t="s">
        <v>68</v>
      </c>
      <c r="F78" s="9" t="s">
        <v>6</v>
      </c>
    </row>
    <row r="79" spans="2:6" x14ac:dyDescent="0.3">
      <c r="B79" s="136"/>
      <c r="C79" s="137"/>
      <c r="D79" s="140"/>
      <c r="E79" s="10">
        <f>SUM(C79*D79)</f>
        <v>0</v>
      </c>
      <c r="F79" s="143"/>
    </row>
    <row r="80" spans="2:6" x14ac:dyDescent="0.3">
      <c r="B80" s="136"/>
      <c r="C80" s="137"/>
      <c r="D80" s="140"/>
      <c r="E80" s="10">
        <f t="shared" ref="E80:E89" si="4">SUM(C80*D80)</f>
        <v>0</v>
      </c>
      <c r="F80" s="143"/>
    </row>
    <row r="81" spans="2:6" x14ac:dyDescent="0.3">
      <c r="B81" s="136"/>
      <c r="C81" s="137"/>
      <c r="D81" s="140"/>
      <c r="E81" s="10">
        <f t="shared" si="4"/>
        <v>0</v>
      </c>
      <c r="F81" s="143"/>
    </row>
    <row r="82" spans="2:6" x14ac:dyDescent="0.3">
      <c r="B82" s="136"/>
      <c r="C82" s="137"/>
      <c r="D82" s="140"/>
      <c r="E82" s="10">
        <f t="shared" si="4"/>
        <v>0</v>
      </c>
      <c r="F82" s="143"/>
    </row>
    <row r="83" spans="2:6" x14ac:dyDescent="0.3">
      <c r="B83" s="136"/>
      <c r="C83" s="137"/>
      <c r="D83" s="140"/>
      <c r="E83" s="10">
        <f t="shared" si="4"/>
        <v>0</v>
      </c>
      <c r="F83" s="143"/>
    </row>
    <row r="84" spans="2:6" x14ac:dyDescent="0.3">
      <c r="B84" s="136"/>
      <c r="C84" s="137"/>
      <c r="D84" s="140"/>
      <c r="E84" s="10">
        <f t="shared" si="4"/>
        <v>0</v>
      </c>
      <c r="F84" s="143"/>
    </row>
    <row r="85" spans="2:6" x14ac:dyDescent="0.3">
      <c r="B85" s="136"/>
      <c r="C85" s="137"/>
      <c r="D85" s="140"/>
      <c r="E85" s="10">
        <f t="shared" si="4"/>
        <v>0</v>
      </c>
      <c r="F85" s="143"/>
    </row>
    <row r="86" spans="2:6" x14ac:dyDescent="0.3">
      <c r="B86" s="136"/>
      <c r="C86" s="137"/>
      <c r="D86" s="140"/>
      <c r="E86" s="10">
        <f t="shared" si="4"/>
        <v>0</v>
      </c>
      <c r="F86" s="143"/>
    </row>
    <row r="87" spans="2:6" x14ac:dyDescent="0.3">
      <c r="B87" s="136"/>
      <c r="C87" s="137"/>
      <c r="D87" s="140"/>
      <c r="E87" s="10">
        <f t="shared" si="4"/>
        <v>0</v>
      </c>
      <c r="F87" s="143"/>
    </row>
    <row r="88" spans="2:6" x14ac:dyDescent="0.3">
      <c r="B88" s="136"/>
      <c r="C88" s="137"/>
      <c r="D88" s="140"/>
      <c r="E88" s="10">
        <f t="shared" si="4"/>
        <v>0</v>
      </c>
      <c r="F88" s="143"/>
    </row>
    <row r="89" spans="2:6" x14ac:dyDescent="0.3">
      <c r="B89" s="136"/>
      <c r="C89" s="137"/>
      <c r="D89" s="140"/>
      <c r="E89" s="10">
        <f t="shared" si="4"/>
        <v>0</v>
      </c>
      <c r="F89" s="143"/>
    </row>
    <row r="90" spans="2:6" ht="17.25" thickBot="1" x14ac:dyDescent="0.35">
      <c r="B90" s="11" t="s">
        <v>138</v>
      </c>
      <c r="C90" s="13"/>
      <c r="D90" s="12"/>
      <c r="E90" s="14">
        <f>SUM(E79:E89)</f>
        <v>0</v>
      </c>
      <c r="F90" s="19"/>
    </row>
    <row r="91" spans="2:6" x14ac:dyDescent="0.3">
      <c r="B91" s="17" t="s">
        <v>111</v>
      </c>
      <c r="C91" s="4"/>
      <c r="D91" s="4"/>
      <c r="E91" s="5"/>
      <c r="F91" s="5"/>
    </row>
    <row r="92" spans="2:6" x14ac:dyDescent="0.3">
      <c r="B92" s="7" t="s">
        <v>113</v>
      </c>
      <c r="C92" s="8" t="s">
        <v>64</v>
      </c>
      <c r="D92" s="8" t="s">
        <v>66</v>
      </c>
      <c r="E92" s="9" t="s">
        <v>68</v>
      </c>
      <c r="F92" s="9" t="s">
        <v>6</v>
      </c>
    </row>
    <row r="93" spans="2:6" x14ac:dyDescent="0.3">
      <c r="B93" s="136"/>
      <c r="C93" s="137"/>
      <c r="D93" s="140"/>
      <c r="E93" s="10">
        <f>SUM(C93*D93)</f>
        <v>0</v>
      </c>
      <c r="F93" s="143"/>
    </row>
    <row r="94" spans="2:6" x14ac:dyDescent="0.3">
      <c r="B94" s="136"/>
      <c r="C94" s="137"/>
      <c r="D94" s="140"/>
      <c r="E94" s="10">
        <f t="shared" ref="E94:E103" si="5">SUM(C94*D94)</f>
        <v>0</v>
      </c>
      <c r="F94" s="143"/>
    </row>
    <row r="95" spans="2:6" x14ac:dyDescent="0.3">
      <c r="B95" s="136"/>
      <c r="C95" s="137"/>
      <c r="D95" s="140"/>
      <c r="E95" s="10">
        <f t="shared" si="5"/>
        <v>0</v>
      </c>
      <c r="F95" s="143"/>
    </row>
    <row r="96" spans="2:6" x14ac:dyDescent="0.3">
      <c r="B96" s="136"/>
      <c r="C96" s="137"/>
      <c r="D96" s="140"/>
      <c r="E96" s="10">
        <f t="shared" si="5"/>
        <v>0</v>
      </c>
      <c r="F96" s="143"/>
    </row>
    <row r="97" spans="2:6" x14ac:dyDescent="0.3">
      <c r="B97" s="136"/>
      <c r="C97" s="137"/>
      <c r="D97" s="140"/>
      <c r="E97" s="10">
        <f t="shared" si="5"/>
        <v>0</v>
      </c>
      <c r="F97" s="143"/>
    </row>
    <row r="98" spans="2:6" x14ac:dyDescent="0.3">
      <c r="B98" s="136"/>
      <c r="C98" s="137"/>
      <c r="D98" s="140"/>
      <c r="E98" s="10">
        <f t="shared" si="5"/>
        <v>0</v>
      </c>
      <c r="F98" s="143"/>
    </row>
    <row r="99" spans="2:6" x14ac:dyDescent="0.3">
      <c r="B99" s="136"/>
      <c r="C99" s="137"/>
      <c r="D99" s="140"/>
      <c r="E99" s="10">
        <f t="shared" si="5"/>
        <v>0</v>
      </c>
      <c r="F99" s="143"/>
    </row>
    <row r="100" spans="2:6" x14ac:dyDescent="0.3">
      <c r="B100" s="136"/>
      <c r="C100" s="137"/>
      <c r="D100" s="140"/>
      <c r="E100" s="10">
        <f t="shared" si="5"/>
        <v>0</v>
      </c>
      <c r="F100" s="143"/>
    </row>
    <row r="101" spans="2:6" x14ac:dyDescent="0.3">
      <c r="B101" s="136"/>
      <c r="C101" s="137"/>
      <c r="D101" s="140"/>
      <c r="E101" s="10">
        <f t="shared" si="5"/>
        <v>0</v>
      </c>
      <c r="F101" s="143"/>
    </row>
    <row r="102" spans="2:6" x14ac:dyDescent="0.3">
      <c r="B102" s="136"/>
      <c r="C102" s="137"/>
      <c r="D102" s="140"/>
      <c r="E102" s="10">
        <f t="shared" si="5"/>
        <v>0</v>
      </c>
      <c r="F102" s="143"/>
    </row>
    <row r="103" spans="2:6" x14ac:dyDescent="0.3">
      <c r="B103" s="136"/>
      <c r="C103" s="137"/>
      <c r="D103" s="140"/>
      <c r="E103" s="10">
        <f t="shared" si="5"/>
        <v>0</v>
      </c>
      <c r="F103" s="143"/>
    </row>
    <row r="104" spans="2:6" ht="17.25" thickBot="1" x14ac:dyDescent="0.35">
      <c r="B104" s="11" t="s">
        <v>146</v>
      </c>
      <c r="C104" s="12"/>
      <c r="D104" s="12"/>
      <c r="E104" s="14">
        <f>SUM(E93:E103)</f>
        <v>0</v>
      </c>
      <c r="F104" s="19"/>
    </row>
  </sheetData>
  <sheetProtection algorithmName="SHA-512" hashValue="nOjWBP8DjGsZdsIShxeMBN4/TvoWj44LjcX711G9dTdFsKlRZG0DhssMqw3aohQWf0dpC7FmSU/JQ0oTckM9yw==" saltValue="tFGS3CIE879wY7yqCcHjGQ==" spinCount="100000" sheet="1" objects="1" scenarios="1"/>
  <mergeCells count="23">
    <mergeCell ref="F3:H3"/>
    <mergeCell ref="B5:H5"/>
    <mergeCell ref="B4:H4"/>
    <mergeCell ref="B7:H8"/>
    <mergeCell ref="G40:H40"/>
    <mergeCell ref="G34:H34"/>
    <mergeCell ref="G35:H35"/>
    <mergeCell ref="G36:H36"/>
    <mergeCell ref="G37:H37"/>
    <mergeCell ref="G38:H38"/>
    <mergeCell ref="G39:H39"/>
    <mergeCell ref="G28:H28"/>
    <mergeCell ref="G29:H29"/>
    <mergeCell ref="G30:H30"/>
    <mergeCell ref="B63:F63"/>
    <mergeCell ref="G31:H31"/>
    <mergeCell ref="G33:H33"/>
    <mergeCell ref="G41:H41"/>
    <mergeCell ref="G42:H42"/>
    <mergeCell ref="G43:H43"/>
    <mergeCell ref="G32:H32"/>
    <mergeCell ref="G45:H45"/>
    <mergeCell ref="G44:H4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046A4AA34CAD41AD916AE2178D010F" ma:contentTypeVersion="7" ma:contentTypeDescription="Create a new document." ma:contentTypeScope="" ma:versionID="c0788ce0bc787efbca062b5995ce00b6">
  <xsd:schema xmlns:xsd="http://www.w3.org/2001/XMLSchema" xmlns:xs="http://www.w3.org/2001/XMLSchema" xmlns:p="http://schemas.microsoft.com/office/2006/metadata/properties" xmlns:ns1="http://schemas.microsoft.com/sharepoint/v3" xmlns:ns2="b9ad4448-539c-4dd7-8bf2-db70bf7e3232" targetNamespace="http://schemas.microsoft.com/office/2006/metadata/properties" ma:root="true" ma:fieldsID="25d4cdaa1b1687c0c36620faf7e39275" ns1:_="" ns2:_="">
    <xsd:import namespace="http://schemas.microsoft.com/sharepoint/v3"/>
    <xsd:import namespace="b9ad4448-539c-4dd7-8bf2-db70bf7e3232"/>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ad4448-539c-4dd7-8bf2-db70bf7e323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D352C-BCB1-4E77-AC90-115F15E4C51D}"/>
</file>

<file path=customXml/itemProps2.xml><?xml version="1.0" encoding="utf-8"?>
<ds:datastoreItem xmlns:ds="http://schemas.openxmlformats.org/officeDocument/2006/customXml" ds:itemID="{6BA0B927-9953-4797-8203-08F7BE5D5F4A}">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6e741a63-7a02-4423-aafd-8e44e005746f"/>
    <ds:schemaRef ds:uri="e34b57c8-01aa-4216-9b25-facf4ced1c69"/>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B90CB7D-F75A-4345-97AC-A5F319F823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 Summary</vt:lpstr>
      <vt:lpstr>Budget_Worksheet</vt:lpstr>
      <vt:lpstr>Admin_(Optional)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CARDWELL Josie L * ODOE</dc:creator>
  <cp:keywords/>
  <dc:description/>
  <cp:lastModifiedBy>CARDWELL Josie L * ODOE</cp:lastModifiedBy>
  <cp:revision/>
  <dcterms:created xsi:type="dcterms:W3CDTF">2024-08-26T21:03:21Z</dcterms:created>
  <dcterms:modified xsi:type="dcterms:W3CDTF">2024-11-26T21:47:22Z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2024-08-26T21:17:17Z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1bab8bcf-b528-47ce-aea8-f0e35cd94c0c</vt:lpwstr>
  </property>
  <property fmtid="{D5CDD505-2E9C-101B-9397-08002B2CF9AE}" pid="8" name="MSIP_Label_09b73270-2993-4076-be47-9c78f42a1e84_ContentBits">
    <vt:lpwstr>0</vt:lpwstr>
  </property>
  <property fmtid="{D5CDD505-2E9C-101B-9397-08002B2CF9AE}" pid="9" name="ContentTypeId">
    <vt:lpwstr>0x01010064046A4AA34CAD41AD916AE2178D010F</vt:lpwstr>
  </property>
  <property fmtid="{D5CDD505-2E9C-101B-9397-08002B2CF9AE}" pid="10" name="MediaServiceImageTags">
    <vt:lpwstr/>
  </property>
</Properties>
</file>