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jaldrich\Desktop\"/>
    </mc:Choice>
  </mc:AlternateContent>
  <xr:revisionPtr revIDLastSave="0" documentId="13_ncr:1_{B14AB20A-654D-45EF-B6F9-E1CF5885CA1F}" xr6:coauthVersionLast="47" xr6:coauthVersionMax="47" xr10:uidLastSave="{00000000-0000-0000-0000-000000000000}"/>
  <bookViews>
    <workbookView xWindow="-120" yWindow="-120" windowWidth="20730" windowHeight="11160" xr2:uid="{00000000-000D-0000-FFFF-FFFF00000000}"/>
  </bookViews>
  <sheets>
    <sheet name="Potentially Eligible HH" sheetId="1" r:id="rId1"/>
    <sheet name="ACCESS" sheetId="2" r:id="rId2"/>
    <sheet name="CAO" sheetId="3" r:id="rId3"/>
    <sheet name="CAPECO" sheetId="15" r:id="rId4"/>
    <sheet name="CAT" sheetId="11" r:id="rId5"/>
    <sheet name="CCNO" sheetId="16" r:id="rId6"/>
    <sheet name="CCSS" sheetId="9" r:id="rId7"/>
    <sheet name="CINA" sheetId="17" r:id="rId8"/>
    <sheet name="CSC" sheetId="4" r:id="rId9"/>
    <sheet name="KLCAS" sheetId="13" r:id="rId10"/>
    <sheet name="LC" sheetId="14" r:id="rId11"/>
    <sheet name="MCCAC" sheetId="18" r:id="rId12"/>
    <sheet name="MULTCO" sheetId="5" r:id="rId13"/>
    <sheet name="MWVCAA" sheetId="6" r:id="rId14"/>
    <sheet name="NIMPACT" sheetId="8" r:id="rId15"/>
    <sheet name="ORCCA" sheetId="10" r:id="rId16"/>
    <sheet name="UCAN" sheetId="12" r:id="rId17"/>
    <sheet name="YCAP" sheetId="7" r:id="rId18"/>
  </sheets>
  <definedNames>
    <definedName name="_xlnm._FilterDatabase" localSheetId="1" hidden="1">ACCESS!$A$1:$M$75</definedName>
    <definedName name="_xlnm._FilterDatabase" localSheetId="2" hidden="1">CAO!$A$1:$M$35</definedName>
    <definedName name="_xlnm._FilterDatabase" localSheetId="3" hidden="1">CAPECO!$A$1:$M$60</definedName>
    <definedName name="_xlnm._FilterDatabase" localSheetId="4" hidden="1">CAT!$A$1:$M$117</definedName>
    <definedName name="_xlnm._FilterDatabase" localSheetId="5" hidden="1">CCNO!$A$1:$M$55</definedName>
    <definedName name="_xlnm._FilterDatabase" localSheetId="6" hidden="1">CCSS!$A$1:$M$100</definedName>
    <definedName name="_xlnm._FilterDatabase" localSheetId="7" hidden="1">CINA!$A$1:$M$18</definedName>
    <definedName name="_xlnm._FilterDatabase" localSheetId="8" hidden="1">CSC!$A$1:$M$108</definedName>
    <definedName name="_xlnm._FilterDatabase" localSheetId="9" hidden="1">KLCAS!$A$1:$M$43</definedName>
    <definedName name="_xlnm._FilterDatabase" localSheetId="10" hidden="1">LC!$A$1:$M$83</definedName>
    <definedName name="_xlnm._FilterDatabase" localSheetId="11" hidden="1">MCCAC!$A$1:$M$45</definedName>
    <definedName name="_xlnm._FilterDatabase" localSheetId="12" hidden="1">MULTCO!$A$1:$M$28</definedName>
    <definedName name="_xlnm._FilterDatabase" localSheetId="13" hidden="1">MWVCAA!$A$1:$M$110</definedName>
    <definedName name="_xlnm._FilterDatabase" localSheetId="14" hidden="1">NIMPACT!$A$1:$M$109</definedName>
    <definedName name="_xlnm._FilterDatabase" localSheetId="15" hidden="1">ORCCA!$A$1:$M$42</definedName>
    <definedName name="_xlnm._FilterDatabase" localSheetId="0" hidden="1">MCCAC!$A$1:$M$33</definedName>
    <definedName name="_xlnm._FilterDatabase" localSheetId="16" hidden="1">UCAN!$A$1:$M$78</definedName>
    <definedName name="_xlnm._FilterDatabase" localSheetId="17" hidden="1">YCAP!$A$1:$M$47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9" i="1" l="1"/>
  <c r="E39" i="1"/>
  <c r="D39" i="1"/>
  <c r="H4" i="1"/>
  <c r="I4" i="1" s="1"/>
  <c r="H5" i="1"/>
  <c r="I5" i="1" s="1"/>
  <c r="H6" i="1"/>
  <c r="I6" i="1" s="1"/>
  <c r="H7" i="1"/>
  <c r="I7" i="1" s="1"/>
  <c r="H8" i="1"/>
  <c r="I8" i="1" s="1"/>
  <c r="H9" i="1"/>
  <c r="I9" i="1" s="1"/>
  <c r="H10" i="1"/>
  <c r="I10" i="1" s="1"/>
  <c r="H11" i="1"/>
  <c r="I11" i="1" s="1"/>
  <c r="H12" i="1"/>
  <c r="I12" i="1" s="1"/>
  <c r="H13" i="1"/>
  <c r="I13" i="1" s="1"/>
  <c r="H14" i="1"/>
  <c r="I14" i="1" s="1"/>
  <c r="H15" i="1"/>
  <c r="I15" i="1"/>
  <c r="H16" i="1"/>
  <c r="I16" i="1" s="1"/>
  <c r="H17" i="1"/>
  <c r="I17" i="1" s="1"/>
  <c r="H18" i="1"/>
  <c r="I18" i="1" s="1"/>
  <c r="H19" i="1"/>
  <c r="I19" i="1" s="1"/>
  <c r="H20" i="1"/>
  <c r="I20" i="1" s="1"/>
  <c r="H21" i="1"/>
  <c r="I21" i="1" s="1"/>
  <c r="H22" i="1"/>
  <c r="I22" i="1" s="1"/>
  <c r="H23" i="1"/>
  <c r="I23" i="1" s="1"/>
  <c r="H24" i="1"/>
  <c r="I24" i="1" s="1"/>
  <c r="H25" i="1"/>
  <c r="I25" i="1" s="1"/>
  <c r="H26" i="1"/>
  <c r="I26" i="1" s="1"/>
  <c r="H27" i="1"/>
  <c r="I27" i="1" s="1"/>
  <c r="H28" i="1"/>
  <c r="I28" i="1" s="1"/>
  <c r="H29" i="1"/>
  <c r="I29" i="1" s="1"/>
  <c r="H30" i="1"/>
  <c r="I30" i="1" s="1"/>
  <c r="H31" i="1"/>
  <c r="I31" i="1"/>
  <c r="H32" i="1"/>
  <c r="I32" i="1" s="1"/>
  <c r="H33" i="1"/>
  <c r="I33" i="1" s="1"/>
  <c r="H34" i="1"/>
  <c r="I34" i="1" s="1"/>
  <c r="H35" i="1"/>
  <c r="I35" i="1" s="1"/>
  <c r="H36" i="1"/>
  <c r="I36" i="1" s="1"/>
  <c r="H37" i="1"/>
  <c r="I37" i="1" s="1"/>
  <c r="H38" i="1"/>
  <c r="I38" i="1" s="1"/>
  <c r="H3" i="1"/>
  <c r="I3" i="1" s="1"/>
  <c r="J26" i="1" l="1"/>
  <c r="J24" i="1"/>
  <c r="K24" i="1" s="1"/>
  <c r="J8" i="1"/>
  <c r="J29" i="1"/>
  <c r="J14" i="1"/>
  <c r="H39" i="1"/>
  <c r="I39" i="1"/>
  <c r="G39" i="1"/>
  <c r="C39" i="1"/>
  <c r="J9" i="1" l="1"/>
  <c r="J13" i="1"/>
  <c r="J31" i="1"/>
  <c r="K31" i="1" s="1"/>
  <c r="J6" i="1"/>
  <c r="J11" i="1"/>
  <c r="J27" i="1"/>
  <c r="J3" i="1"/>
  <c r="K3" i="1" s="1"/>
  <c r="J32" i="1"/>
  <c r="J7" i="1"/>
  <c r="J21" i="1"/>
  <c r="J36" i="1"/>
  <c r="K36" i="1" s="1"/>
  <c r="J38" i="1"/>
  <c r="K38" i="1" s="1"/>
  <c r="J18" i="1"/>
  <c r="J33" i="1"/>
  <c r="J19" i="1"/>
  <c r="J28" i="1"/>
  <c r="K28" i="1" s="1"/>
  <c r="J12" i="1"/>
  <c r="J5" i="1"/>
  <c r="K5" i="1" s="1"/>
  <c r="J17" i="1"/>
  <c r="K17" i="1" s="1"/>
  <c r="J23" i="1"/>
  <c r="J30" i="1"/>
  <c r="K29" i="1" s="1"/>
  <c r="J15" i="1"/>
  <c r="J20" i="1"/>
  <c r="J10" i="1"/>
  <c r="J25" i="1"/>
  <c r="J37" i="1"/>
  <c r="J16" i="1"/>
  <c r="K16" i="1" s="1"/>
  <c r="J22" i="1"/>
  <c r="K22" i="1" s="1"/>
  <c r="J4" i="1"/>
  <c r="K4" i="1" s="1"/>
  <c r="J34" i="1"/>
  <c r="J35" i="1"/>
  <c r="K19" i="1" l="1"/>
  <c r="K34" i="1"/>
  <c r="K12" i="1"/>
  <c r="K9" i="1"/>
  <c r="K25" i="1"/>
</calcChain>
</file>

<file path=xl/sharedStrings.xml><?xml version="1.0" encoding="utf-8"?>
<sst xmlns="http://schemas.openxmlformats.org/spreadsheetml/2006/main" count="10533" uniqueCount="4999">
  <si>
    <t>PWS Name</t>
  </si>
  <si>
    <t>County Served</t>
  </si>
  <si>
    <t>System Type</t>
  </si>
  <si>
    <t>Owner Type</t>
  </si>
  <si>
    <t>Connections</t>
  </si>
  <si>
    <t>Population Served</t>
  </si>
  <si>
    <t>Contact</t>
  </si>
  <si>
    <t>Address</t>
  </si>
  <si>
    <t>City</t>
  </si>
  <si>
    <t>State</t>
  </si>
  <si>
    <t>Zip</t>
  </si>
  <si>
    <t>Phone</t>
  </si>
  <si>
    <t>County</t>
  </si>
  <si>
    <t>Yamhill</t>
  </si>
  <si>
    <t>Private</t>
  </si>
  <si>
    <t>YAMHILL</t>
  </si>
  <si>
    <t>OR</t>
  </si>
  <si>
    <t>Jackson</t>
  </si>
  <si>
    <t>TRAIL</t>
  </si>
  <si>
    <t>OR4101184 </t>
  </si>
  <si>
    <t>62ND COURT MUTUAL WATER CO</t>
  </si>
  <si>
    <t>Marion</t>
  </si>
  <si>
    <t>JAN MILLER</t>
  </si>
  <si>
    <t>992 62ND COURT NE</t>
  </si>
  <si>
    <t>SALEM</t>
  </si>
  <si>
    <t>503-315-8997</t>
  </si>
  <si>
    <t>Josephine</t>
  </si>
  <si>
    <t>GRANTS PASS</t>
  </si>
  <si>
    <t>OR4195342 </t>
  </si>
  <si>
    <t>A RIVER RUNS THROUGH</t>
  </si>
  <si>
    <t>DOUGLAS DAY</t>
  </si>
  <si>
    <t>711 MEDFORD CENTER, PMB 126</t>
  </si>
  <si>
    <t>MEDFORD</t>
  </si>
  <si>
    <t>541-245-5151</t>
  </si>
  <si>
    <t>Deschutes</t>
  </si>
  <si>
    <t>Baker</t>
  </si>
  <si>
    <t>BAKER CITY</t>
  </si>
  <si>
    <t>Lane</t>
  </si>
  <si>
    <t>Local Government</t>
  </si>
  <si>
    <t>COTTAGE GROVE</t>
  </si>
  <si>
    <t>OR4100003 </t>
  </si>
  <si>
    <t>ADAIR VILLAGE WATER SYSTEM</t>
  </si>
  <si>
    <t>Benton</t>
  </si>
  <si>
    <t>MATT LYNDON &amp; PAT HARE</t>
  </si>
  <si>
    <t>6030 WILLIAM CARR AVE</t>
  </si>
  <si>
    <t>ADAIR VILLAGE</t>
  </si>
  <si>
    <t>541-745-5507</t>
  </si>
  <si>
    <t>OR4100001 </t>
  </si>
  <si>
    <t>ADAMS WATER DEPT, CITY OF</t>
  </si>
  <si>
    <t>Umatilla</t>
  </si>
  <si>
    <t>KELLY BRADY</t>
  </si>
  <si>
    <t>PO BOX 20</t>
  </si>
  <si>
    <t>ADAMS</t>
  </si>
  <si>
    <t>541-566-9380</t>
  </si>
  <si>
    <t>Polk</t>
  </si>
  <si>
    <t>MONMOUTH</t>
  </si>
  <si>
    <t>OR4100002 </t>
  </si>
  <si>
    <t>ADRIAN, CITY OF</t>
  </si>
  <si>
    <t>Malheur</t>
  </si>
  <si>
    <t>SHAWN SNYDER</t>
  </si>
  <si>
    <t>PO BOX 226</t>
  </si>
  <si>
    <t>ADRIAN</t>
  </si>
  <si>
    <t>541-372-2179</t>
  </si>
  <si>
    <t>Linn</t>
  </si>
  <si>
    <t>TANGENT</t>
  </si>
  <si>
    <t>YACHATS</t>
  </si>
  <si>
    <t>OR4101439 </t>
  </si>
  <si>
    <t>AGATE WATER SYSTEM</t>
  </si>
  <si>
    <t>DREW JOHNSON</t>
  </si>
  <si>
    <t>60107 MINNETONKA LN</t>
  </si>
  <si>
    <t>BEND</t>
  </si>
  <si>
    <t>541-382-2855</t>
  </si>
  <si>
    <t>Klamath</t>
  </si>
  <si>
    <t>CHILOQUIN</t>
  </si>
  <si>
    <t>Curry</t>
  </si>
  <si>
    <t>ALBANY</t>
  </si>
  <si>
    <t>OR4100004 </t>
  </si>
  <si>
    <t>ALBANY TRAILER AND RV PARK, LLC</t>
  </si>
  <si>
    <t>PRISCILLA ESPLIN</t>
  </si>
  <si>
    <t>6635 PRATHER ROAD</t>
  </si>
  <si>
    <t>INDEPENDENCE</t>
  </si>
  <si>
    <t>541-619-7075</t>
  </si>
  <si>
    <t>OR4100012 </t>
  </si>
  <si>
    <t>ALBANY, CITY OF</t>
  </si>
  <si>
    <t>SCOTT LAROQUE</t>
  </si>
  <si>
    <t>310 WAVERLY DRIVE NE</t>
  </si>
  <si>
    <t>541-791-0175</t>
  </si>
  <si>
    <t>OR4100630 </t>
  </si>
  <si>
    <t>ALDER CREEK BARLOW WATER DIST</t>
  </si>
  <si>
    <t>Clackamas</t>
  </si>
  <si>
    <t>JEREMY TOWER</t>
  </si>
  <si>
    <t>PO BOX 1981</t>
  </si>
  <si>
    <t>SANDY</t>
  </si>
  <si>
    <t>503-806-4734</t>
  </si>
  <si>
    <t>OR4100304 </t>
  </si>
  <si>
    <t>ALDERWOOD WATER DEV CO</t>
  </si>
  <si>
    <t>DANIEL (DAN) REITZ</t>
  </si>
  <si>
    <t>30086 FEDERAL LN</t>
  </si>
  <si>
    <t>EUGENE</t>
  </si>
  <si>
    <t>97402-9763</t>
  </si>
  <si>
    <t>541-342-1718</t>
  </si>
  <si>
    <t>OR4101013 </t>
  </si>
  <si>
    <t>ALDRIDGE DITCH CO WS</t>
  </si>
  <si>
    <t>Hood River</t>
  </si>
  <si>
    <t>PAUL ZASTROW</t>
  </si>
  <si>
    <t>5690 COLLINS RD</t>
  </si>
  <si>
    <t>HOOD RIVER</t>
  </si>
  <si>
    <t>503-754-4318</t>
  </si>
  <si>
    <t>Tillamook</t>
  </si>
  <si>
    <t>TILLAMOOK</t>
  </si>
  <si>
    <t>HERMISTON</t>
  </si>
  <si>
    <t>Multnomah</t>
  </si>
  <si>
    <t>PORTLAND</t>
  </si>
  <si>
    <t>OR4101352 </t>
  </si>
  <si>
    <t>ALPINE CREST IMPROVEMENT DIST</t>
  </si>
  <si>
    <t>ZACK HOUGHTON</t>
  </si>
  <si>
    <t>7347 SIERRA DRIVE SE</t>
  </si>
  <si>
    <t>503-577-1723</t>
  </si>
  <si>
    <t>WESTON</t>
  </si>
  <si>
    <t>MONROE</t>
  </si>
  <si>
    <t>OR4100978 </t>
  </si>
  <si>
    <t>ALSEA COUNTY SERVICE DISTRICT</t>
  </si>
  <si>
    <t>JON TOMPKINS</t>
  </si>
  <si>
    <t>360 SW AVERY</t>
  </si>
  <si>
    <t>CORVALLIS</t>
  </si>
  <si>
    <t>541-766-6821</t>
  </si>
  <si>
    <t>Lincoln</t>
  </si>
  <si>
    <t>WALDPORT</t>
  </si>
  <si>
    <t>Columbia</t>
  </si>
  <si>
    <t>Mixed (Public/Private)</t>
  </si>
  <si>
    <t>RAINIER</t>
  </si>
  <si>
    <t>WA</t>
  </si>
  <si>
    <t>KLAMATH FALLS</t>
  </si>
  <si>
    <t>OR4100013 </t>
  </si>
  <si>
    <t>AMIGO VILLA WATER SERVICE INC</t>
  </si>
  <si>
    <t>NATHAN BERGER</t>
  </si>
  <si>
    <t>3511 40TH AVE SE</t>
  </si>
  <si>
    <t>541-905-0208</t>
  </si>
  <si>
    <t>OR4100041 </t>
  </si>
  <si>
    <t>AMITY, CITY OF</t>
  </si>
  <si>
    <t>GARY MATHIS</t>
  </si>
  <si>
    <t>PO BOX 159</t>
  </si>
  <si>
    <t>AMITY</t>
  </si>
  <si>
    <t>503-835-4181</t>
  </si>
  <si>
    <t>Washington</t>
  </si>
  <si>
    <t>SHERWOOD</t>
  </si>
  <si>
    <t>OR4101483 </t>
  </si>
  <si>
    <t>ANGLERS COVE/SCHWC</t>
  </si>
  <si>
    <t>ED KESSLER</t>
  </si>
  <si>
    <t>PO BOX 412</t>
  </si>
  <si>
    <t>SHADY COVE</t>
  </si>
  <si>
    <t>541-878-2498</t>
  </si>
  <si>
    <t>ONTARIO</t>
  </si>
  <si>
    <t>OR4100042 </t>
  </si>
  <si>
    <t>ANTELOPE, CITY OF</t>
  </si>
  <si>
    <t>Wasco</t>
  </si>
  <si>
    <t>PEGGY SUE TUCKER</t>
  </si>
  <si>
    <t>PO BOX 105</t>
  </si>
  <si>
    <t>ANTELOPE</t>
  </si>
  <si>
    <t>541-460-1793</t>
  </si>
  <si>
    <t>Union</t>
  </si>
  <si>
    <t>Federal Government</t>
  </si>
  <si>
    <t>NORTH POWDER</t>
  </si>
  <si>
    <t>JACKSONVILLE</t>
  </si>
  <si>
    <t>OR4100043 </t>
  </si>
  <si>
    <t>APPLEGATE MOBILE PARK</t>
  </si>
  <si>
    <t>JEFFREY RAYMOND</t>
  </si>
  <si>
    <t>537 THOMPSON CREEK RD #32</t>
  </si>
  <si>
    <t>APPLEGATE</t>
  </si>
  <si>
    <t>541-846-1507</t>
  </si>
  <si>
    <t>OR4100840 </t>
  </si>
  <si>
    <t>APPLEWOOD MOBILE HOME PARK</t>
  </si>
  <si>
    <t>LARRY TARDIE</t>
  </si>
  <si>
    <t>PO BOX 21838</t>
  </si>
  <si>
    <t>541-915-2884</t>
  </si>
  <si>
    <t>Coos</t>
  </si>
  <si>
    <t>MYRTLE POINT</t>
  </si>
  <si>
    <t>TUALATIN</t>
  </si>
  <si>
    <t>OR4100802 </t>
  </si>
  <si>
    <t>ARCH CAPE WATER DISTRICT</t>
  </si>
  <si>
    <t>Clatsop</t>
  </si>
  <si>
    <t>PHIL CHICK</t>
  </si>
  <si>
    <t>32065 E SHINGLE MILL LN</t>
  </si>
  <si>
    <t>ARCH CAPE</t>
  </si>
  <si>
    <t>503-436-2790</t>
  </si>
  <si>
    <t>OR4100046 </t>
  </si>
  <si>
    <t>ARLINGTON CITY WATER SUPPLY</t>
  </si>
  <si>
    <t>Gilliam</t>
  </si>
  <si>
    <t>BILL ROSENBALM</t>
  </si>
  <si>
    <t>PO BOX 68</t>
  </si>
  <si>
    <t>ARLINGTON</t>
  </si>
  <si>
    <t>541-454-2740</t>
  </si>
  <si>
    <t>OR4100992 </t>
  </si>
  <si>
    <t>ARNEYS FOREST VIEW MHP</t>
  </si>
  <si>
    <t>GLORIA ARNEY</t>
  </si>
  <si>
    <t>PO BOX 2189</t>
  </si>
  <si>
    <t>TERREBONNE</t>
  </si>
  <si>
    <t>541-419-6542</t>
  </si>
  <si>
    <t>DAVID JACOB</t>
  </si>
  <si>
    <t>WELCHES</t>
  </si>
  <si>
    <t>503-310-9262</t>
  </si>
  <si>
    <t>MULINO</t>
  </si>
  <si>
    <t>OR4100770 </t>
  </si>
  <si>
    <t>ARROWHEAD MOBILE HOME PARK</t>
  </si>
  <si>
    <t>MIKE HUGG</t>
  </si>
  <si>
    <t>5422 PORTLAND ROAD NE</t>
  </si>
  <si>
    <t>503-393-7446</t>
  </si>
  <si>
    <t>OR4101525 </t>
  </si>
  <si>
    <t>ARROWOOD COMMUNITY WATER CO</t>
  </si>
  <si>
    <t>JOHN LIETZ</t>
  </si>
  <si>
    <t>250 NW FRANKLIN AVE STE 403</t>
  </si>
  <si>
    <t>541-322-5900</t>
  </si>
  <si>
    <t>OR4101153 </t>
  </si>
  <si>
    <t>ASHDOWN WOOD WATER COMPANY</t>
  </si>
  <si>
    <t>MATT OLSON</t>
  </si>
  <si>
    <t>PO BOX 699</t>
  </si>
  <si>
    <t>NEWBERG</t>
  </si>
  <si>
    <t>503-554-8333</t>
  </si>
  <si>
    <t>OR4100049 </t>
  </si>
  <si>
    <t>ASHLAND ACRES MOBILE ESTATES</t>
  </si>
  <si>
    <t>PAUL GROUT</t>
  </si>
  <si>
    <t>PO BOX 3575</t>
  </si>
  <si>
    <t>CENTRAL POINT</t>
  </si>
  <si>
    <t>541-601-6000</t>
  </si>
  <si>
    <t>OR4100053 </t>
  </si>
  <si>
    <t>ASHLAND COUNTRY ESTATES</t>
  </si>
  <si>
    <t>JEFF MILLER</t>
  </si>
  <si>
    <t>2305-C ASHLAND ST #500</t>
  </si>
  <si>
    <t>ASHLAND</t>
  </si>
  <si>
    <t>541-488-4621</t>
  </si>
  <si>
    <t>LOWELL</t>
  </si>
  <si>
    <t>OR4100047 </t>
  </si>
  <si>
    <t>ASHLAND WATER DEPARTMENT</t>
  </si>
  <si>
    <t>STEVE WALKER</t>
  </si>
  <si>
    <t>90 N MOUNTAIN AVE</t>
  </si>
  <si>
    <t>541-552-2326</t>
  </si>
  <si>
    <t>OR4101476 </t>
  </si>
  <si>
    <t>ASPEN LAKES UTILITY CO LLC</t>
  </si>
  <si>
    <t>JOSH KNAPP</t>
  </si>
  <si>
    <t>16900 ASPEN LAKES DRIVE</t>
  </si>
  <si>
    <t>SISTERS</t>
  </si>
  <si>
    <t>541-549-4653</t>
  </si>
  <si>
    <t>OR4100055 </t>
  </si>
  <si>
    <t>ASTORIA, CITY OF</t>
  </si>
  <si>
    <t>JIM HATCHER</t>
  </si>
  <si>
    <t>550 30TH ST</t>
  </si>
  <si>
    <t>ASTORIA</t>
  </si>
  <si>
    <t>503-325-3524</t>
  </si>
  <si>
    <t>BROOKINGS</t>
  </si>
  <si>
    <t>OR4100064 </t>
  </si>
  <si>
    <t>ATHENA, CITY OF</t>
  </si>
  <si>
    <t>KENNETH FAIRCLOTH</t>
  </si>
  <si>
    <t>PO BOX 686</t>
  </si>
  <si>
    <t>ATHENA</t>
  </si>
  <si>
    <t>541-566-0228</t>
  </si>
  <si>
    <t>WEST LINN</t>
  </si>
  <si>
    <t>THE DALLES</t>
  </si>
  <si>
    <t>REGGIE BOLTZ</t>
  </si>
  <si>
    <t>PO BOX 420</t>
  </si>
  <si>
    <t>541-218-5555</t>
  </si>
  <si>
    <t>OR4100065 </t>
  </si>
  <si>
    <t>AUMSVILLE, CITY OF</t>
  </si>
  <si>
    <t>STEVE OSLIE</t>
  </si>
  <si>
    <t>595 MAIN ST</t>
  </si>
  <si>
    <t>AUMSVILLE</t>
  </si>
  <si>
    <t>97325-0227</t>
  </si>
  <si>
    <t>503-749-1185</t>
  </si>
  <si>
    <t>OR4193784 </t>
  </si>
  <si>
    <t>AURORA ACRES RV RESORT</t>
  </si>
  <si>
    <t>AMANDA TUSKI</t>
  </si>
  <si>
    <t>3308 EL COMINO AVE, SUITE 300 RM 608</t>
  </si>
  <si>
    <t>SACRAMENTO</t>
  </si>
  <si>
    <t>CA</t>
  </si>
  <si>
    <t>916-242-6438</t>
  </si>
  <si>
    <t>LAKE OSWEGO</t>
  </si>
  <si>
    <t>OR4100067 </t>
  </si>
  <si>
    <t>AURORA, CITY OF</t>
  </si>
  <si>
    <t>MARK GUNTER</t>
  </si>
  <si>
    <t>21420 MAIN ST</t>
  </si>
  <si>
    <t>AURORA</t>
  </si>
  <si>
    <t>971-930-3597</t>
  </si>
  <si>
    <t>OR4101506 </t>
  </si>
  <si>
    <t>AVION WC - BRASADA RANCH</t>
  </si>
  <si>
    <t>Crook</t>
  </si>
  <si>
    <t>MARC CALDWELL</t>
  </si>
  <si>
    <t>60813 PARRELL RD</t>
  </si>
  <si>
    <t>541-382-5342</t>
  </si>
  <si>
    <t>OR4100094 </t>
  </si>
  <si>
    <t>AVION WC - CHAPARRAL</t>
  </si>
  <si>
    <t>GENE HUBBARD</t>
  </si>
  <si>
    <t>OR4100122 </t>
  </si>
  <si>
    <t>AVION WC - CINDER BUTTE ESTS</t>
  </si>
  <si>
    <t>OR4101259 </t>
  </si>
  <si>
    <t>AVION WC - DESERT SPRINGS</t>
  </si>
  <si>
    <t>OR4101366 </t>
  </si>
  <si>
    <t>AVION WC - DRID</t>
  </si>
  <si>
    <t>60813 PARRELL ROAD</t>
  </si>
  <si>
    <t>OR4100091 </t>
  </si>
  <si>
    <t>AVION WC - GREATER AVION</t>
  </si>
  <si>
    <t>OR4101346 </t>
  </si>
  <si>
    <t>AVION WC - HIGHLAND ESTATES</t>
  </si>
  <si>
    <t>OR4101382 </t>
  </si>
  <si>
    <t>AVION WC - ODIN FALLS RANCH</t>
  </si>
  <si>
    <t>KRIS SMITH</t>
  </si>
  <si>
    <t>OR4101203 </t>
  </si>
  <si>
    <t>AVION WC - RED CLOUD</t>
  </si>
  <si>
    <t>OR4101230 </t>
  </si>
  <si>
    <t>AVION WC - SOUTH REDMOND HEIGHTS</t>
  </si>
  <si>
    <t>OR4101305 </t>
  </si>
  <si>
    <t>AVION WC - SQUAW CREEK CANYON</t>
  </si>
  <si>
    <t>541-948-6676</t>
  </si>
  <si>
    <t>OR4101160 </t>
  </si>
  <si>
    <t>AVION WC - TETHEROW CROSSING</t>
  </si>
  <si>
    <t>OR4101351 </t>
  </si>
  <si>
    <t>AVION WC - TUMALO RIM</t>
  </si>
  <si>
    <t>OR4101155 </t>
  </si>
  <si>
    <t>AVION WC - TUSCARORA</t>
  </si>
  <si>
    <t>OR4100975 </t>
  </si>
  <si>
    <t>AVION WC - WILD RIVER</t>
  </si>
  <si>
    <t>OR4105069 </t>
  </si>
  <si>
    <t>AVION WC-TURNER</t>
  </si>
  <si>
    <t>BORING</t>
  </si>
  <si>
    <t>DAYTON</t>
  </si>
  <si>
    <t>OR4100073 </t>
  </si>
  <si>
    <t>DENNIS BACHMAN</t>
  </si>
  <si>
    <t>PO BOX 650</t>
  </si>
  <si>
    <t>541-524-2019</t>
  </si>
  <si>
    <t>MERLIN</t>
  </si>
  <si>
    <t>BANDON</t>
  </si>
  <si>
    <t>OR4100074 </t>
  </si>
  <si>
    <t>BANDON, CITY OF</t>
  </si>
  <si>
    <t>JIM YOURAVISH</t>
  </si>
  <si>
    <t>PO BOX 67</t>
  </si>
  <si>
    <t>541-347-3007</t>
  </si>
  <si>
    <t>LANGLOIS</t>
  </si>
  <si>
    <t>OR4100076 </t>
  </si>
  <si>
    <t>BANKS WATER DEPARTMENT</t>
  </si>
  <si>
    <t>THOMAS (TOM) TUSKI</t>
  </si>
  <si>
    <t>13680 NW MAIN ST</t>
  </si>
  <si>
    <t>BANKS</t>
  </si>
  <si>
    <t>503-324-5112</t>
  </si>
  <si>
    <t>OR4100140 </t>
  </si>
  <si>
    <t>BARLOW TRAIL ESTATES</t>
  </si>
  <si>
    <t>MARCUS VANCE</t>
  </si>
  <si>
    <t>18150 SW BOONES FERRY RD</t>
  </si>
  <si>
    <t>503-244-2300</t>
  </si>
  <si>
    <t>OR4100909 </t>
  </si>
  <si>
    <t>BARLOW WATER DISTRICT</t>
  </si>
  <si>
    <t>DON VEENKER</t>
  </si>
  <si>
    <t>11 S. COUNTY RD</t>
  </si>
  <si>
    <t>TYGH VALLEY</t>
  </si>
  <si>
    <t>541-544-2920</t>
  </si>
  <si>
    <t>OR4100078 </t>
  </si>
  <si>
    <t>BARLOW, CITY OF</t>
  </si>
  <si>
    <t>MICHAEL BARNETT</t>
  </si>
  <si>
    <t>106 MAIN ST - BARLOW</t>
  </si>
  <si>
    <t>CANBY</t>
  </si>
  <si>
    <t>503-810-0560</t>
  </si>
  <si>
    <t>OR4101169 </t>
  </si>
  <si>
    <t>BARNES BUTTE HOA</t>
  </si>
  <si>
    <t>BILL ZELENKA</t>
  </si>
  <si>
    <t>2630 NE TENNESSEE LN</t>
  </si>
  <si>
    <t>PRINEVILLE</t>
  </si>
  <si>
    <t>541-447-4417</t>
  </si>
  <si>
    <t>OREGON CITY</t>
  </si>
  <si>
    <t>VALE</t>
  </si>
  <si>
    <t>GERVAIS</t>
  </si>
  <si>
    <t>OR4190921 </t>
  </si>
  <si>
    <t>BAY AIRE MOBILE HOME PARK</t>
  </si>
  <si>
    <t>RICKY MCPHERSON</t>
  </si>
  <si>
    <t>4600 IDAVILLE RD #9</t>
  </si>
  <si>
    <t>503-801-4547</t>
  </si>
  <si>
    <t>OR4100079 </t>
  </si>
  <si>
    <t>BAY CITY WATER SYSTEM</t>
  </si>
  <si>
    <t>BRIAN BETTIS</t>
  </si>
  <si>
    <t>PO BOX 3309</t>
  </si>
  <si>
    <t>BAY CITY</t>
  </si>
  <si>
    <t>503-377-4121</t>
  </si>
  <si>
    <t>OR4100564 </t>
  </si>
  <si>
    <t>BAY HILLS WATER ASSOCIATION</t>
  </si>
  <si>
    <t>JOHN MACKOWN</t>
  </si>
  <si>
    <t>72 SE YAQUINA VIEW DR</t>
  </si>
  <si>
    <t>NEWPORT</t>
  </si>
  <si>
    <t>541-265-3245</t>
  </si>
  <si>
    <t>EAGLE POINT</t>
  </si>
  <si>
    <t>MCMINNVILLE</t>
  </si>
  <si>
    <t>OR4100199 </t>
  </si>
  <si>
    <t>BEAVER WATER DISTRICT</t>
  </si>
  <si>
    <t>TROY TRUTE</t>
  </si>
  <si>
    <t>9500 SLAB CREEK ROAD</t>
  </si>
  <si>
    <t>NESKOWIN</t>
  </si>
  <si>
    <t>503-392-3966</t>
  </si>
  <si>
    <t>MILWAUKIE</t>
  </si>
  <si>
    <t>OR4100081 </t>
  </si>
  <si>
    <t>BEAVERTON, CITY OF</t>
  </si>
  <si>
    <t>BRIAN RIGWOOD</t>
  </si>
  <si>
    <t>PO BOX 4755</t>
  </si>
  <si>
    <t>BEAVERTON</t>
  </si>
  <si>
    <t>503-526-2646</t>
  </si>
  <si>
    <t>PO BOX 188</t>
  </si>
  <si>
    <t>CRESWELL</t>
  </si>
  <si>
    <t>OR4101005 </t>
  </si>
  <si>
    <t>BELLA CASA PARK</t>
  </si>
  <si>
    <t>BRANDI PRUNTY</t>
  </si>
  <si>
    <t>30086 FEDERAL LANE</t>
  </si>
  <si>
    <t>OR4101221 </t>
  </si>
  <si>
    <t>BELLE PASSI ESTATES</t>
  </si>
  <si>
    <t>JAMISON JOHNSON</t>
  </si>
  <si>
    <t>3 PARK PLAZE SUITE 1700</t>
  </si>
  <si>
    <t>IRVINE</t>
  </si>
  <si>
    <t>949-545-0533</t>
  </si>
  <si>
    <t>ROD MINGUS</t>
  </si>
  <si>
    <t>62975 BOYD ACRES RD</t>
  </si>
  <si>
    <t>541-693-2180</t>
  </si>
  <si>
    <t>OR4100100 </t>
  </si>
  <si>
    <t>BEND WATER DEPARTMENT</t>
  </si>
  <si>
    <t>620 SW FIFTH AVENUE, SUITE 1100</t>
  </si>
  <si>
    <t>OR4101373 </t>
  </si>
  <si>
    <t>BENTWOOD ESTATES WATER SYSTEM</t>
  </si>
  <si>
    <t>RON WESTENDORF</t>
  </si>
  <si>
    <t>2866 SW BENTWOOD DR</t>
  </si>
  <si>
    <t>REDMOND</t>
  </si>
  <si>
    <t>541-350-4595</t>
  </si>
  <si>
    <t>OR4105737 </t>
  </si>
  <si>
    <t>BERNDT CREEK WATER CORP</t>
  </si>
  <si>
    <t>BRADY ROMTVEDT</t>
  </si>
  <si>
    <t>15278 CREEK VIEW LANE</t>
  </si>
  <si>
    <t>VERNONIA</t>
  </si>
  <si>
    <t>971-295-1965</t>
  </si>
  <si>
    <t>FLORENCE</t>
  </si>
  <si>
    <t>SILVERTON</t>
  </si>
  <si>
    <t>OR4100151 </t>
  </si>
  <si>
    <t>BETHEL PARK</t>
  </si>
  <si>
    <t>PHILLIP MERRILL</t>
  </si>
  <si>
    <t>14603 S MACKSBURG ROAD</t>
  </si>
  <si>
    <t>MOLALLA</t>
  </si>
  <si>
    <t>503-734-7400</t>
  </si>
  <si>
    <t>OR4100568 </t>
  </si>
  <si>
    <t>BEVERLY BEACH WATER DISTRICT</t>
  </si>
  <si>
    <t>TED LEPINE</t>
  </si>
  <si>
    <t>PO BOX 576</t>
  </si>
  <si>
    <t>541-265-8083</t>
  </si>
  <si>
    <t>OR4101461 </t>
  </si>
  <si>
    <t>BIG FOOT MOBILE PARK</t>
  </si>
  <si>
    <t>CHRISTAL CHERRY</t>
  </si>
  <si>
    <t>47000 SE HWY 26 UNIT #20</t>
  </si>
  <si>
    <t>503-482-0422</t>
  </si>
  <si>
    <t>Douglas</t>
  </si>
  <si>
    <t>ELKTON</t>
  </si>
  <si>
    <t>COBURG</t>
  </si>
  <si>
    <t>BONANZA</t>
  </si>
  <si>
    <t>OR4100295 </t>
  </si>
  <si>
    <t>BIG SPRUCE MHP LLC</t>
  </si>
  <si>
    <t>GARREN FRIEDEMANN</t>
  </si>
  <si>
    <t>4678 ISABELLE STREET</t>
  </si>
  <si>
    <t>541-505-9968</t>
  </si>
  <si>
    <t>OR4101068 </t>
  </si>
  <si>
    <t>BIG VALLEY WOODS WATER CORP</t>
  </si>
  <si>
    <t>VICTOR &amp; PATTY FARKAS</t>
  </si>
  <si>
    <t>32700 SE LEEWOOD LANE</t>
  </si>
  <si>
    <t>503-668-4443</t>
  </si>
  <si>
    <t>Sherman</t>
  </si>
  <si>
    <t>WASCO</t>
  </si>
  <si>
    <t>PENDLETON</t>
  </si>
  <si>
    <t>Jefferson</t>
  </si>
  <si>
    <t>CAMP SHERMAN</t>
  </si>
  <si>
    <t>OR4100086 </t>
  </si>
  <si>
    <t>BLACK BUTTE RANCH CORPORATION</t>
  </si>
  <si>
    <t>SWEN PETTERSON</t>
  </si>
  <si>
    <t>PO BOX 8000</t>
  </si>
  <si>
    <t>541-595-1280</t>
  </si>
  <si>
    <t>OR4100370 </t>
  </si>
  <si>
    <t>BLACK MOUNTAIN WATER DISTRICT</t>
  </si>
  <si>
    <t>Morrow</t>
  </si>
  <si>
    <t>FRANCINE EVANS</t>
  </si>
  <si>
    <t>PO BOX 1013</t>
  </si>
  <si>
    <t>HEPPNER</t>
  </si>
  <si>
    <t>541-571-3183</t>
  </si>
  <si>
    <t>MAUPIN</t>
  </si>
  <si>
    <t>Harney</t>
  </si>
  <si>
    <t>SPRINGFIELD</t>
  </si>
  <si>
    <t>ROSEBURG</t>
  </si>
  <si>
    <t>PO BOX 229</t>
  </si>
  <si>
    <t>NORTH BEND</t>
  </si>
  <si>
    <t>HINES</t>
  </si>
  <si>
    <t>PHILOMATH</t>
  </si>
  <si>
    <t>CORNELIUS</t>
  </si>
  <si>
    <t>OR4101020 </t>
  </si>
  <si>
    <t>BLUE MOON MOBILE HOME PARK</t>
  </si>
  <si>
    <t>ALLAN QUIGLEY</t>
  </si>
  <si>
    <t>311 CONNIE LANE</t>
  </si>
  <si>
    <t>541-761-4049</t>
  </si>
  <si>
    <t>OR4100125 </t>
  </si>
  <si>
    <t>BLUE RIVER WATER DISTRICT</t>
  </si>
  <si>
    <t>AL ARTERO</t>
  </si>
  <si>
    <t>PO BOX 292</t>
  </si>
  <si>
    <t>BLUE RIVER</t>
  </si>
  <si>
    <t>541-854-0514</t>
  </si>
  <si>
    <t>OR4100515 </t>
  </si>
  <si>
    <t>BLUE SPRUCE ESTATES</t>
  </si>
  <si>
    <t>PAUL SIMON</t>
  </si>
  <si>
    <t>2128 WHITE SCHOOLHOUSE RD</t>
  </si>
  <si>
    <t>CAVE JUNCTION</t>
  </si>
  <si>
    <t>541-592-4347</t>
  </si>
  <si>
    <t>OR4100129 </t>
  </si>
  <si>
    <t>BLY WATER DISTRICT</t>
  </si>
  <si>
    <t>ANTHONY BOOKER</t>
  </si>
  <si>
    <t>61138 HWY 140 E</t>
  </si>
  <si>
    <t>BLY</t>
  </si>
  <si>
    <t>541-892-7791</t>
  </si>
  <si>
    <t>OR4100130 </t>
  </si>
  <si>
    <t>BOARDMAN, CITY OF</t>
  </si>
  <si>
    <t>KEVIN S KENNEDY</t>
  </si>
  <si>
    <t>BOARDMAN</t>
  </si>
  <si>
    <t>541-481-9252</t>
  </si>
  <si>
    <t>COOS BAY</t>
  </si>
  <si>
    <t>PO BOX 128</t>
  </si>
  <si>
    <t>WILLAMINA</t>
  </si>
  <si>
    <t>OR4101154 </t>
  </si>
  <si>
    <t>BOLDER CITY WATER SYSTEM</t>
  </si>
  <si>
    <t>CHARLOTTE KNOTT</t>
  </si>
  <si>
    <t>PO BOX 1826</t>
  </si>
  <si>
    <t>541-899-8381</t>
  </si>
  <si>
    <t>PO BOX 458</t>
  </si>
  <si>
    <t>OR4100135 </t>
  </si>
  <si>
    <t>BORING WATER DISTRICT NO 24</t>
  </si>
  <si>
    <t>CHRIS ALEXANDER</t>
  </si>
  <si>
    <t>PO BOX 66</t>
  </si>
  <si>
    <t>503-663-4594</t>
  </si>
  <si>
    <t>OR4193461 </t>
  </si>
  <si>
    <t>BREITENBUSH HOT SPRINGS</t>
  </si>
  <si>
    <t>GREG LARGENT</t>
  </si>
  <si>
    <t>PO BOX 578</t>
  </si>
  <si>
    <t>DETROIT</t>
  </si>
  <si>
    <t>503-854-3320 ext 109</t>
  </si>
  <si>
    <t>OR4100762 </t>
  </si>
  <si>
    <t>BREWSTER COMMUNITY HOMEOWNERS</t>
  </si>
  <si>
    <t>ARTURO ANGUIANO</t>
  </si>
  <si>
    <t>4736 NILES AVE NE</t>
  </si>
  <si>
    <t>503-485-4326</t>
  </si>
  <si>
    <t>OR4100552 </t>
  </si>
  <si>
    <t>BRIDGE WATER DISTRICT</t>
  </si>
  <si>
    <t>DANIEL HORNER</t>
  </si>
  <si>
    <t>PO BOX 84</t>
  </si>
  <si>
    <t>541-290-9661</t>
  </si>
  <si>
    <t>OR4100143 </t>
  </si>
  <si>
    <t>BRIGHTWOOD WATER WORKS</t>
  </si>
  <si>
    <t>PO BOX 483</t>
  </si>
  <si>
    <t>BRIGHTWOOD</t>
  </si>
  <si>
    <t>OR4100149 </t>
  </si>
  <si>
    <t>BROOKINGS, CITY OF</t>
  </si>
  <si>
    <t>MARK HAGLUND</t>
  </si>
  <si>
    <t>898 ELK DRIVE</t>
  </si>
  <si>
    <t>541-412-0424 ext 7</t>
  </si>
  <si>
    <t>OR4100152 </t>
  </si>
  <si>
    <t>BROWNSVILLE, CITY OF</t>
  </si>
  <si>
    <t>KARL FRINK</t>
  </si>
  <si>
    <t>BROWNSVILLE</t>
  </si>
  <si>
    <t>541-466-3381</t>
  </si>
  <si>
    <t>DEXTER</t>
  </si>
  <si>
    <t>OR4101174 </t>
  </si>
  <si>
    <t>BUELL-RED PRAIRIE WD</t>
  </si>
  <si>
    <t>SCOTT CURE</t>
  </si>
  <si>
    <t>PO BOX 367</t>
  </si>
  <si>
    <t>SHERIDAN</t>
  </si>
  <si>
    <t>503-843-2885</t>
  </si>
  <si>
    <t>OR4100644 </t>
  </si>
  <si>
    <t>BURLINGTON WATER DISTRICT</t>
  </si>
  <si>
    <t>OR4100153 </t>
  </si>
  <si>
    <t>BURNS WATER DEPARTMENT</t>
  </si>
  <si>
    <t>MICHAEL BERRY</t>
  </si>
  <si>
    <t>242 S BROADWAY AVE</t>
  </si>
  <si>
    <t>BURNS</t>
  </si>
  <si>
    <t>541-573-6711</t>
  </si>
  <si>
    <t>OR4100054 </t>
  </si>
  <si>
    <t>BURNSIDE WATER ASSOCIATION</t>
  </si>
  <si>
    <t>RICHARD ANDERSON</t>
  </si>
  <si>
    <t>PO BOX 625</t>
  </si>
  <si>
    <t>503-458-5525</t>
  </si>
  <si>
    <t>SCOTTS MILLS</t>
  </si>
  <si>
    <t>OR4100154 </t>
  </si>
  <si>
    <t>BUTTE FALLS, TOWN OF</t>
  </si>
  <si>
    <t>CHRIS BRAY</t>
  </si>
  <si>
    <t>PO BOX 268</t>
  </si>
  <si>
    <t>BUTTE FALLS</t>
  </si>
  <si>
    <t>541-865-3262</t>
  </si>
  <si>
    <t>State Government</t>
  </si>
  <si>
    <t>PO BOX 416</t>
  </si>
  <si>
    <t>LINCOLN CITY</t>
  </si>
  <si>
    <t>OR4100027 </t>
  </si>
  <si>
    <t>CAMELOT MOBILE HOME PARK</t>
  </si>
  <si>
    <t>TOM/WANDA GLOUDE</t>
  </si>
  <si>
    <t>2045 36TH AVE SE</t>
  </si>
  <si>
    <t>541-926-2863</t>
  </si>
  <si>
    <t>SEASIDE</t>
  </si>
  <si>
    <t>CLOVERDALE</t>
  </si>
  <si>
    <t>GRESHAM</t>
  </si>
  <si>
    <t>CORBETT</t>
  </si>
  <si>
    <t>ID</t>
  </si>
  <si>
    <t>UT</t>
  </si>
  <si>
    <t>SWEET HOME</t>
  </si>
  <si>
    <t>WAMIC</t>
  </si>
  <si>
    <t>NORTH PLAINS</t>
  </si>
  <si>
    <t>IDANHA</t>
  </si>
  <si>
    <t>WARRENTON</t>
  </si>
  <si>
    <t>LEBANON</t>
  </si>
  <si>
    <t>STAYTON</t>
  </si>
  <si>
    <t>PO BOX 189</t>
  </si>
  <si>
    <t>FALLS CITY</t>
  </si>
  <si>
    <t>FOREST GROVE</t>
  </si>
  <si>
    <t>OR4100163 </t>
  </si>
  <si>
    <t>CANBY REGENCY</t>
  </si>
  <si>
    <t>MARY HOWELL</t>
  </si>
  <si>
    <t>17752 NE SAN RAFAEL</t>
  </si>
  <si>
    <t>503-255-1619</t>
  </si>
  <si>
    <t>OR4100157 </t>
  </si>
  <si>
    <t>CANBY UTILITY</t>
  </si>
  <si>
    <t>DANIEL MURPHY</t>
  </si>
  <si>
    <t>PO BOX 1070</t>
  </si>
  <si>
    <t>503-266-1156</t>
  </si>
  <si>
    <t>OR4100164 </t>
  </si>
  <si>
    <t>CANNON BEACH, CITY OF</t>
  </si>
  <si>
    <t>DANIEL WILLYARD</t>
  </si>
  <si>
    <t>PO BOX 368</t>
  </si>
  <si>
    <t>CANNON BEACH</t>
  </si>
  <si>
    <t>503-436-8082</t>
  </si>
  <si>
    <t>OR4100165 </t>
  </si>
  <si>
    <t>CANYON CITY WATER DEPARTMENT</t>
  </si>
  <si>
    <t>Grant</t>
  </si>
  <si>
    <t>TIM MADDEN</t>
  </si>
  <si>
    <t>PO BOX 276</t>
  </si>
  <si>
    <t>CANYON CITY</t>
  </si>
  <si>
    <t>541-575-0509</t>
  </si>
  <si>
    <t>OR4100169 </t>
  </si>
  <si>
    <t>CANYONVILLE, CITY OF</t>
  </si>
  <si>
    <t>JANELLE EVANS</t>
  </si>
  <si>
    <t>PO BOX 765</t>
  </si>
  <si>
    <t>CANYONVILLE</t>
  </si>
  <si>
    <t>541-839-4258</t>
  </si>
  <si>
    <t>OR4100171 </t>
  </si>
  <si>
    <t>CARLTON, CITY OF</t>
  </si>
  <si>
    <t>BRYAN BURNHAM</t>
  </si>
  <si>
    <t>191 E MAIN ST</t>
  </si>
  <si>
    <t>CARLTON</t>
  </si>
  <si>
    <t>503-434-2175</t>
  </si>
  <si>
    <t>OR4100565 </t>
  </si>
  <si>
    <t>CARMEL BEACH WATER DISTRICT</t>
  </si>
  <si>
    <t>ROBIN WHITE</t>
  </si>
  <si>
    <t>9948 NE AVERY ST</t>
  </si>
  <si>
    <t>541-961-6910</t>
  </si>
  <si>
    <t>OR4100733 </t>
  </si>
  <si>
    <t>CAROLINA WATER SYSTEM</t>
  </si>
  <si>
    <t>KELLI WEGSCHEIDER</t>
  </si>
  <si>
    <t>4721 CAROLINA AVE NE</t>
  </si>
  <si>
    <t>503-362-5044</t>
  </si>
  <si>
    <t>OR4100189 </t>
  </si>
  <si>
    <t>CARVER MOBILE RANCH</t>
  </si>
  <si>
    <t>RICHARD DECHAINE</t>
  </si>
  <si>
    <t>PO BOX 451</t>
  </si>
  <si>
    <t>503-636-0424</t>
  </si>
  <si>
    <t>OR4100172 </t>
  </si>
  <si>
    <t>CASCADE LOCKS, CITY OF</t>
  </si>
  <si>
    <t>SHELDON PRICE</t>
  </si>
  <si>
    <t>PO BOX 308</t>
  </si>
  <si>
    <t>CASCADE LOCKS</t>
  </si>
  <si>
    <t>541-374-8484</t>
  </si>
  <si>
    <t>PO BOX 400</t>
  </si>
  <si>
    <t>HALSEY</t>
  </si>
  <si>
    <t>OR4101378 </t>
  </si>
  <si>
    <t>CASCADE PINES MHP</t>
  </si>
  <si>
    <t>CATHERINE COCHRAN</t>
  </si>
  <si>
    <t>PO BOX 595</t>
  </si>
  <si>
    <t>ELMIRA</t>
  </si>
  <si>
    <t>541-554-4073</t>
  </si>
  <si>
    <t>TURNER</t>
  </si>
  <si>
    <t>OR4101456 </t>
  </si>
  <si>
    <t>CASCADE VIEW ESTATES</t>
  </si>
  <si>
    <t>PO BOX 65</t>
  </si>
  <si>
    <t>OR4100477 </t>
  </si>
  <si>
    <t>CASCADIA MOBILE PARK</t>
  </si>
  <si>
    <t>DAWN NEWTON-LEE</t>
  </si>
  <si>
    <t>PO BOX 118</t>
  </si>
  <si>
    <t>SEAL ROCK</t>
  </si>
  <si>
    <t>541-563-6868</t>
  </si>
  <si>
    <t>OR4101007 </t>
  </si>
  <si>
    <t>CASEYS RIVERSIDE PARK</t>
  </si>
  <si>
    <t>ANDRE YAZDI</t>
  </si>
  <si>
    <t>46443 WESTFIR RD</t>
  </si>
  <si>
    <t>WESTFIR</t>
  </si>
  <si>
    <t>541-782-1906</t>
  </si>
  <si>
    <t>OR4100971 </t>
  </si>
  <si>
    <t>CAVE JUNCTION, CITY OF</t>
  </si>
  <si>
    <t>STEVE BETHKE</t>
  </si>
  <si>
    <t>PO BOX 1396</t>
  </si>
  <si>
    <t>541-592-3254</t>
  </si>
  <si>
    <t>OR4101260 </t>
  </si>
  <si>
    <t>CAVEMAN MOBILE HOME PARK</t>
  </si>
  <si>
    <t>PAUL HURLBURT</t>
  </si>
  <si>
    <t>PO BOX 1696</t>
  </si>
  <si>
    <t>541-476-8967</t>
  </si>
  <si>
    <t>GOLD BEACH</t>
  </si>
  <si>
    <t>OR4101043 </t>
  </si>
  <si>
    <t>CEDAR TREE MOBILE HOME PARK</t>
  </si>
  <si>
    <t>MELVIN OLSON</t>
  </si>
  <si>
    <t>700 N COLLEGE STREET</t>
  </si>
  <si>
    <t>503-312-9206</t>
  </si>
  <si>
    <t>OR4100280 </t>
  </si>
  <si>
    <t>CEDARHURST IMPROVEMENT CLUB</t>
  </si>
  <si>
    <t>PHIL JONES</t>
  </si>
  <si>
    <t>19249 S NEIL RD</t>
  </si>
  <si>
    <t>ESTACADA</t>
  </si>
  <si>
    <t>503-314-3292</t>
  </si>
  <si>
    <t>OR4100178 </t>
  </si>
  <si>
    <t>CENTRAL POINT, CITY OF</t>
  </si>
  <si>
    <t>MIKE MCCLENATHAN</t>
  </si>
  <si>
    <t>140 S 3RD STREET</t>
  </si>
  <si>
    <t>541-664-3321</t>
  </si>
  <si>
    <t>OR4101326 </t>
  </si>
  <si>
    <t>CENTURY FARM COURT</t>
  </si>
  <si>
    <t>JOE ANTHONY</t>
  </si>
  <si>
    <t>PO BOX 131</t>
  </si>
  <si>
    <t>541-466-3079</t>
  </si>
  <si>
    <t>OR4100066 </t>
  </si>
  <si>
    <t>CENTURY MEADOWS INC</t>
  </si>
  <si>
    <t>FRANK SINCLAIR</t>
  </si>
  <si>
    <t>11409 WARBLER DRIVE</t>
  </si>
  <si>
    <t>503-686-5671</t>
  </si>
  <si>
    <t>OR4100772 </t>
  </si>
  <si>
    <t>CHAPARRAL MOBILE RANCH</t>
  </si>
  <si>
    <t>WAYNE HILTERBRAND JR</t>
  </si>
  <si>
    <t>2065 BEAR HOLLOW DR</t>
  </si>
  <si>
    <t>PARK CITY</t>
  </si>
  <si>
    <t>435-729-9006</t>
  </si>
  <si>
    <t>OR4100371 </t>
  </si>
  <si>
    <t>CHARLES TRACTS WATER COMPANY</t>
  </si>
  <si>
    <t>BILL KIK</t>
  </si>
  <si>
    <t>81180 N HWY 395</t>
  </si>
  <si>
    <t>541-567-7589</t>
  </si>
  <si>
    <t>OR4101547 </t>
  </si>
  <si>
    <t>CHARLOTTE ANN WATER DISTRICT</t>
  </si>
  <si>
    <t>ROBERT STONE</t>
  </si>
  <si>
    <t>4246 PAYNE ROAD</t>
  </si>
  <si>
    <t>541-734-4093</t>
  </si>
  <si>
    <t>OR4101415 </t>
  </si>
  <si>
    <t>CHART SUBDIVISION</t>
  </si>
  <si>
    <t>ARLENE HENNINGS</t>
  </si>
  <si>
    <t>1000 S HWY 395 #248</t>
  </si>
  <si>
    <t>541-567-0163</t>
  </si>
  <si>
    <t>OR4101200 </t>
  </si>
  <si>
    <t>CHATEAU MOBILE HOME PARK</t>
  </si>
  <si>
    <t>OR4100562 </t>
  </si>
  <si>
    <t>CHEHALEM MTN SUN RIDGE WATER CO</t>
  </si>
  <si>
    <t>WILLIAM DODELE</t>
  </si>
  <si>
    <t>31085 NE CANTER LANE</t>
  </si>
  <si>
    <t>503-625-6279</t>
  </si>
  <si>
    <t>PO BOX 40</t>
  </si>
  <si>
    <t>FAIRVIEW</t>
  </si>
  <si>
    <t>OR4105426 </t>
  </si>
  <si>
    <t>CHEHALEM TERRACE WATER COMPANY</t>
  </si>
  <si>
    <t>SILAS OLSON</t>
  </si>
  <si>
    <t>OR4100558 </t>
  </si>
  <si>
    <t>CHEHALEM VALLEY WATER ASSN</t>
  </si>
  <si>
    <t>MAUREEN ROGERS</t>
  </si>
  <si>
    <t>316 W COLUMBIA DR</t>
  </si>
  <si>
    <t>503-544-4237</t>
  </si>
  <si>
    <t>OR4100867 </t>
  </si>
  <si>
    <t>CHENOWITH PUD</t>
  </si>
  <si>
    <t>JEB MILLER</t>
  </si>
  <si>
    <t>PO BOX 870</t>
  </si>
  <si>
    <t>541-296-5363</t>
  </si>
  <si>
    <t>OR4100184 </t>
  </si>
  <si>
    <t>CHILOQUIN MUNICIPAL WATER DEPT</t>
  </si>
  <si>
    <t>TERESA FOREMAN</t>
  </si>
  <si>
    <t>PO BOX 76</t>
  </si>
  <si>
    <t>541-783-2717</t>
  </si>
  <si>
    <t>OTIS</t>
  </si>
  <si>
    <t>OR4100186 </t>
  </si>
  <si>
    <t>CHRISTMAS VALLEY DOMESTIC WS</t>
  </si>
  <si>
    <t>Lake</t>
  </si>
  <si>
    <t>ERICA JO ANDERSON</t>
  </si>
  <si>
    <t>PO BOX 142</t>
  </si>
  <si>
    <t>CHRISTMAS VALLEY</t>
  </si>
  <si>
    <t>541-576-2090</t>
  </si>
  <si>
    <t>CLACKAMAS</t>
  </si>
  <si>
    <t>OR4100112 </t>
  </si>
  <si>
    <t>CIMMARRON CITY WATER SYSTEM</t>
  </si>
  <si>
    <t>SUSAN LINDBO</t>
  </si>
  <si>
    <t>PO BOX 5441</t>
  </si>
  <si>
    <t>541-389-7480</t>
  </si>
  <si>
    <t>OR4100861 </t>
  </si>
  <si>
    <t>CIRCLE C IMPROVEMENT DISTRICT</t>
  </si>
  <si>
    <t>JOSE LOPEZ</t>
  </si>
  <si>
    <t>PO BOX 603</t>
  </si>
  <si>
    <t>503-260-8575</t>
  </si>
  <si>
    <t>OR4101021 </t>
  </si>
  <si>
    <t>CIRCLE TREE MOBILE PARK/RANCH</t>
  </si>
  <si>
    <t>BETTY HYATT</t>
  </si>
  <si>
    <t>2172 ARNOLD AVE</t>
  </si>
  <si>
    <t>541-479-6105</t>
  </si>
  <si>
    <t>OR4101533 </t>
  </si>
  <si>
    <t>CITY OF MILLERSBURG</t>
  </si>
  <si>
    <t>JEFF HOUCHIN</t>
  </si>
  <si>
    <t>31811 LAWRENCE STREET</t>
  </si>
  <si>
    <t>503-313-5808</t>
  </si>
  <si>
    <t>OR4100689 </t>
  </si>
  <si>
    <t>CITY OF RAINIER</t>
  </si>
  <si>
    <t>SUE LAWRENCE</t>
  </si>
  <si>
    <t>PO BOX 100</t>
  </si>
  <si>
    <t>503-396-1736</t>
  </si>
  <si>
    <t>CLACKAMAS RIVER RV PARK</t>
  </si>
  <si>
    <t>40505 SE HWY 224</t>
  </si>
  <si>
    <t>OR4100187 </t>
  </si>
  <si>
    <t>CLACKAMAS RIVER WATER - CLACKAMAS</t>
  </si>
  <si>
    <t>ROB CUMMINGS</t>
  </si>
  <si>
    <t>PO BOX 2439</t>
  </si>
  <si>
    <t>503-722-9247</t>
  </si>
  <si>
    <t>OR4100594 </t>
  </si>
  <si>
    <t>CLACKAMAS RIVER WATER - CLAIRMONT</t>
  </si>
  <si>
    <t>OR4100548 </t>
  </si>
  <si>
    <t>CLARKS BRANCH WATER ASSOC</t>
  </si>
  <si>
    <t>MANDI HALL</t>
  </si>
  <si>
    <t>PO BOX 2233</t>
  </si>
  <si>
    <t>MYRTLE CREEK</t>
  </si>
  <si>
    <t>541-863-7221</t>
  </si>
  <si>
    <t>OR4100194 </t>
  </si>
  <si>
    <t>CLATSKANIE, CITY OF</t>
  </si>
  <si>
    <t>DANIEL SMITH</t>
  </si>
  <si>
    <t>PO BOX 9</t>
  </si>
  <si>
    <t>CLATSKANIE</t>
  </si>
  <si>
    <t>503-741-0799</t>
  </si>
  <si>
    <t>MILTON-FREEWATER</t>
  </si>
  <si>
    <t>OR4100048 </t>
  </si>
  <si>
    <t>CLAYTON CREEK MH ESTATES</t>
  </si>
  <si>
    <t>DOUG PETERSON</t>
  </si>
  <si>
    <t>250 MOBILE DRIVE</t>
  </si>
  <si>
    <t>541-482-0103</t>
  </si>
  <si>
    <t>OR4101126 </t>
  </si>
  <si>
    <t>CLINE FALLS MOBILE HOME PARK</t>
  </si>
  <si>
    <t>GENE RAMEY</t>
  </si>
  <si>
    <t>7935 W. HIGHWAY 126</t>
  </si>
  <si>
    <t>541-420-3639</t>
  </si>
  <si>
    <t>OR4100694 </t>
  </si>
  <si>
    <t>CLINE FALLS OASIS IMPRV DIST</t>
  </si>
  <si>
    <t>CRAIG MONSON</t>
  </si>
  <si>
    <t>8202 NW OASIS DRIVE</t>
  </si>
  <si>
    <t>541-410-3165</t>
  </si>
  <si>
    <t>OR4101254 </t>
  </si>
  <si>
    <t>CLOVERCREST COMMUNITY WATER SYSTEM</t>
  </si>
  <si>
    <t>DOUGLAS (DOUG) ROBERTSON</t>
  </si>
  <si>
    <t>10414 GALICE RD</t>
  </si>
  <si>
    <t>541-474-2408</t>
  </si>
  <si>
    <t>OR4100886 </t>
  </si>
  <si>
    <t>CLOVERDALE WATER DISTRICT</t>
  </si>
  <si>
    <t>LARRY CHITWOOD</t>
  </si>
  <si>
    <t>34540 HWY 101 S</t>
  </si>
  <si>
    <t>503-392-3517</t>
  </si>
  <si>
    <t>OR4100517 </t>
  </si>
  <si>
    <t>COBBLESTONE MHP</t>
  </si>
  <si>
    <t>WILLIAM HERB</t>
  </si>
  <si>
    <t>2115 ROBERTS ROAD #906</t>
  </si>
  <si>
    <t>541-622-9718</t>
  </si>
  <si>
    <t>OR4100200 </t>
  </si>
  <si>
    <t>COBURG, CITY OF</t>
  </si>
  <si>
    <t>BRIAN HARMON</t>
  </si>
  <si>
    <t>PO BOX 8316</t>
  </si>
  <si>
    <t>541-682-7857</t>
  </si>
  <si>
    <t>WYLESHA WILCOX</t>
  </si>
  <si>
    <t>RUFUS</t>
  </si>
  <si>
    <t>UMATILLA</t>
  </si>
  <si>
    <t>GASTON</t>
  </si>
  <si>
    <t>OR4100972 </t>
  </si>
  <si>
    <t>COLLEGE MOBILE HOME PARK</t>
  </si>
  <si>
    <t>ERIC SCHAAFSMA</t>
  </si>
  <si>
    <t>964 SE M STREET</t>
  </si>
  <si>
    <t>541-476-0733</t>
  </si>
  <si>
    <t>OR4101522 </t>
  </si>
  <si>
    <t>COLLIER LANE HOA</t>
  </si>
  <si>
    <t>AMBER SPOTTEN</t>
  </si>
  <si>
    <t>4184 COLLIER LANE</t>
  </si>
  <si>
    <t>208-890-5525</t>
  </si>
  <si>
    <t>EAGLE CREEK</t>
  </si>
  <si>
    <t>OR4100232 </t>
  </si>
  <si>
    <t>COLORADO LAKE COOP</t>
  </si>
  <si>
    <t>JIM FOSTER</t>
  </si>
  <si>
    <t>34360 COLORADO LAKE DR #1103</t>
  </si>
  <si>
    <t>541-760-3957</t>
  </si>
  <si>
    <t>OR4100202 </t>
  </si>
  <si>
    <t>COLTON WATER DISTRICT</t>
  </si>
  <si>
    <t>JAN KAFORSKI</t>
  </si>
  <si>
    <t>PO BOX 171</t>
  </si>
  <si>
    <t>COLTON</t>
  </si>
  <si>
    <t>503-824-2500</t>
  </si>
  <si>
    <t>OR4101148 </t>
  </si>
  <si>
    <t>COLUMBIA ACRES WATER ASSOC</t>
  </si>
  <si>
    <t>DAVE FRANK</t>
  </si>
  <si>
    <t>PO BOX 283</t>
  </si>
  <si>
    <t>SCAPPOOSE</t>
  </si>
  <si>
    <t>503-614-2544</t>
  </si>
  <si>
    <t>OR4100203 </t>
  </si>
  <si>
    <t>COLUMBIA CITY MUN WATERWORKS</t>
  </si>
  <si>
    <t>MICAH ROGERS</t>
  </si>
  <si>
    <t>COLUMBIA CITY</t>
  </si>
  <si>
    <t>503-366-0454</t>
  </si>
  <si>
    <t>ST HELENS</t>
  </si>
  <si>
    <t>OR4106118 </t>
  </si>
  <si>
    <t>COLUMBIA HILLS HOA</t>
  </si>
  <si>
    <t>MIKE STONE</t>
  </si>
  <si>
    <t>50606 CRYSTAL RIDGE DR</t>
  </si>
  <si>
    <t>503-543-8525</t>
  </si>
  <si>
    <t>WOODBURN</t>
  </si>
  <si>
    <t>OR4106024 </t>
  </si>
  <si>
    <t>CONDON HEIGHTS WS</t>
  </si>
  <si>
    <t>JOHN BARNETT</t>
  </si>
  <si>
    <t>PO BOX 195</t>
  </si>
  <si>
    <t>CONDON</t>
  </si>
  <si>
    <t>541-980-4459</t>
  </si>
  <si>
    <t>OR4100204 </t>
  </si>
  <si>
    <t>CONDON, CITY OF</t>
  </si>
  <si>
    <t>GIBB WILKINS</t>
  </si>
  <si>
    <t>PO BOX 445</t>
  </si>
  <si>
    <t>541-384-2711</t>
  </si>
  <si>
    <t>OR4100205 </t>
  </si>
  <si>
    <t>COOS BAY NORTH BEND WTR BRD</t>
  </si>
  <si>
    <t>IVAN THOMAS</t>
  </si>
  <si>
    <t>PO BOX 539</t>
  </si>
  <si>
    <t>541-267-3128</t>
  </si>
  <si>
    <t>COQUILLE</t>
  </si>
  <si>
    <t>OR4100213 </t>
  </si>
  <si>
    <t>COQUILLE, CITY OF</t>
  </si>
  <si>
    <t>RAYMOND (RAY) DOAN</t>
  </si>
  <si>
    <t>851 N CENTRAL BLVD</t>
  </si>
  <si>
    <t>97423-1253</t>
  </si>
  <si>
    <t>541-396-4286</t>
  </si>
  <si>
    <t>OR4100359 </t>
  </si>
  <si>
    <t>CORBETT WATER DISTRICT</t>
  </si>
  <si>
    <t>TOM EDWARDS</t>
  </si>
  <si>
    <t>PO BOX 6</t>
  </si>
  <si>
    <t>971-313-1030</t>
  </si>
  <si>
    <t>OR4100218 </t>
  </si>
  <si>
    <t>CORNELIUS, CITY OF</t>
  </si>
  <si>
    <t>MARK CROWELL</t>
  </si>
  <si>
    <t>1355 N BARLOW ST</t>
  </si>
  <si>
    <t>97113-8912</t>
  </si>
  <si>
    <t>503-357-3011</t>
  </si>
  <si>
    <t>OR4100225 </t>
  </si>
  <si>
    <t>CORVALLIS, CITY OF</t>
  </si>
  <si>
    <t>TOM HUBBARD</t>
  </si>
  <si>
    <t>PO BOX 1083</t>
  </si>
  <si>
    <t>541-754-1752</t>
  </si>
  <si>
    <t>OR4100236 </t>
  </si>
  <si>
    <t>COTTAGE GROVE, CITY OF</t>
  </si>
  <si>
    <t>FAYE STEWART</t>
  </si>
  <si>
    <t>400 E MAIN STREET</t>
  </si>
  <si>
    <t>541-942-3349</t>
  </si>
  <si>
    <t>OR4101501 </t>
  </si>
  <si>
    <t>COUNTRY CLUB ESTATES WD</t>
  </si>
  <si>
    <t>JASON WILSON</t>
  </si>
  <si>
    <t>61947 DOUBLE EAGLE ROAD</t>
  </si>
  <si>
    <t>541-297-3371</t>
  </si>
  <si>
    <t>OR4100628 </t>
  </si>
  <si>
    <t>COUNTRY CLUB WATER DISTRICT</t>
  </si>
  <si>
    <t>JANE GILLE</t>
  </si>
  <si>
    <t>PO BOX 168</t>
  </si>
  <si>
    <t>503-622-1615</t>
  </si>
  <si>
    <t>OR4100340 </t>
  </si>
  <si>
    <t>COUNTRY ESTATES MOBILE PARK</t>
  </si>
  <si>
    <t>CHRIS BURCH</t>
  </si>
  <si>
    <t>4571 LOWER RIVER ROAD</t>
  </si>
  <si>
    <t>541-476-2733</t>
  </si>
  <si>
    <t>OR4101182 </t>
  </si>
  <si>
    <t>COUNTRY GARDEN ESTATES MHP</t>
  </si>
  <si>
    <t>HOWARD &amp; KATHY MARBUT</t>
  </si>
  <si>
    <t>PO BOX 114</t>
  </si>
  <si>
    <t>IRRIGON</t>
  </si>
  <si>
    <t>541-922-4614</t>
  </si>
  <si>
    <t>OR4101045 </t>
  </si>
  <si>
    <t>COUNTRY SQUIRE ESTATES</t>
  </si>
  <si>
    <t>MIKE JEWETT</t>
  </si>
  <si>
    <t>82284 HAT ROCK RD</t>
  </si>
  <si>
    <t>541-567-4188</t>
  </si>
  <si>
    <t>OR4101403 </t>
  </si>
  <si>
    <t>COUNTRY VIEW ESTATES WS</t>
  </si>
  <si>
    <t>DONALD HARKINS</t>
  </si>
  <si>
    <t>PO BOX 8413</t>
  </si>
  <si>
    <t>541-232-9307</t>
  </si>
  <si>
    <t>OR4100808 </t>
  </si>
  <si>
    <t>COUNTRY VIEW MH ESTATES</t>
  </si>
  <si>
    <t>AL EATINGER</t>
  </si>
  <si>
    <t>1361 EVAN LN</t>
  </si>
  <si>
    <t>541-973-9200</t>
  </si>
  <si>
    <t>OR4101022 </t>
  </si>
  <si>
    <t>COUNTRY VIEW MHP</t>
  </si>
  <si>
    <t>GREG HAYNES</t>
  </si>
  <si>
    <t>2325 NW HIGHLAND AVE, OFFICE</t>
  </si>
  <si>
    <t>541-530-4401</t>
  </si>
  <si>
    <t>OR4100793 </t>
  </si>
  <si>
    <t>COUNTRY VILLA MOBILE ESTATES</t>
  </si>
  <si>
    <t>LINDSAY STEVENS</t>
  </si>
  <si>
    <t>12042 SE SUNNYSIDE RD</t>
  </si>
  <si>
    <t>503-620-8087</t>
  </si>
  <si>
    <t>OR4100341 </t>
  </si>
  <si>
    <t>COUNTRY VILLAGE MOBILE ESTATES</t>
  </si>
  <si>
    <t>TODD CHURCH</t>
  </si>
  <si>
    <t>PO BOX 1749</t>
  </si>
  <si>
    <t>541-476-0929</t>
  </si>
  <si>
    <t>BROOKS</t>
  </si>
  <si>
    <t>OR4101289 </t>
  </si>
  <si>
    <t>COVE ORCHARD WATER ASSOCIATION</t>
  </si>
  <si>
    <t>SHARON ISON</t>
  </si>
  <si>
    <t>PO BOX 111</t>
  </si>
  <si>
    <t>503-662-4431</t>
  </si>
  <si>
    <t>OR4101243 </t>
  </si>
  <si>
    <t>COVE, CITY OF</t>
  </si>
  <si>
    <t>SHERRY RILEY</t>
  </si>
  <si>
    <t>PO BOX 8</t>
  </si>
  <si>
    <t>COVE</t>
  </si>
  <si>
    <t>541-568-4566</t>
  </si>
  <si>
    <t>OR4190661 </t>
  </si>
  <si>
    <t>COVERED BRIDGE MHP</t>
  </si>
  <si>
    <t>DANNIS MORTENSON</t>
  </si>
  <si>
    <t>8937 E EVANS CREEK RD SP 7</t>
  </si>
  <si>
    <t>ROGUE RIVER</t>
  </si>
  <si>
    <t>541-582-4784</t>
  </si>
  <si>
    <t>GLENDALE</t>
  </si>
  <si>
    <t>PO BOX 61</t>
  </si>
  <si>
    <t>LA PINE</t>
  </si>
  <si>
    <t>OR4100244 </t>
  </si>
  <si>
    <t>CRESCENT WTR SUPPLY &amp; IMPR DIST</t>
  </si>
  <si>
    <t>Mark Crisp</t>
  </si>
  <si>
    <t>PO Box 247</t>
  </si>
  <si>
    <t>CRESCENT</t>
  </si>
  <si>
    <t>541-433-2989</t>
  </si>
  <si>
    <t>OR4100246 </t>
  </si>
  <si>
    <t>CRESWELL, CITY OF</t>
  </si>
  <si>
    <t>CLIFF BELLEW</t>
  </si>
  <si>
    <t>541-895-2531</t>
  </si>
  <si>
    <t>OR4100862 </t>
  </si>
  <si>
    <t>CROOKED RIVER RANCH WTR CO</t>
  </si>
  <si>
    <t>FRANK DAY</t>
  </si>
  <si>
    <t>PO BOX 2319</t>
  </si>
  <si>
    <t>541-923-1041</t>
  </si>
  <si>
    <t>OR4100446 </t>
  </si>
  <si>
    <t>CROSSROADS MOBILE HOME PARK</t>
  </si>
  <si>
    <t>DENNIS BROWN</t>
  </si>
  <si>
    <t>6767 TINGLEY LANE #66</t>
  </si>
  <si>
    <t>541-892-6503</t>
  </si>
  <si>
    <t>OR4101009 </t>
  </si>
  <si>
    <t>CROWN MOBILE HOME PARK</t>
  </si>
  <si>
    <t>61375 BARGER ROAD</t>
  </si>
  <si>
    <t>HILLSBORO</t>
  </si>
  <si>
    <t>OR4100386 </t>
  </si>
  <si>
    <t>CRYSTAL SPRINGS WATER DISTRICT</t>
  </si>
  <si>
    <t>FREDRICK SCHATZ</t>
  </si>
  <si>
    <t>PO BOX 186</t>
  </si>
  <si>
    <t>ODELL</t>
  </si>
  <si>
    <t>541-354-1818</t>
  </si>
  <si>
    <t>OR4101518 </t>
  </si>
  <si>
    <t>CSWA CHEHALEM SPRINGS</t>
  </si>
  <si>
    <t>AARON OLSON</t>
  </si>
  <si>
    <t>OR4101519 </t>
  </si>
  <si>
    <t>CSWA OLIVER SPRING</t>
  </si>
  <si>
    <t>OR4100266 </t>
  </si>
  <si>
    <t>CURRINSVILLE MOBILE HOME PARK</t>
  </si>
  <si>
    <t>OR4194910 </t>
  </si>
  <si>
    <t>CYPRESS GROVE RV PARK</t>
  </si>
  <si>
    <t>CLYDE JOHNSON</t>
  </si>
  <si>
    <t>1679 ROGUE RIVER HIGHWAY</t>
  </si>
  <si>
    <t>GOLD HILL</t>
  </si>
  <si>
    <t>541-855-9000</t>
  </si>
  <si>
    <t>OR4100248 </t>
  </si>
  <si>
    <t>DALLAS, CITY OF</t>
  </si>
  <si>
    <t>JAKE DYER</t>
  </si>
  <si>
    <t>187 SE COURT STREET</t>
  </si>
  <si>
    <t>DALLAS</t>
  </si>
  <si>
    <t>503-623-3446</t>
  </si>
  <si>
    <t>PO BOX 310</t>
  </si>
  <si>
    <t>JUNCTION CITY</t>
  </si>
  <si>
    <t>OR4105117 </t>
  </si>
  <si>
    <t>DARK HOLLOW WATER ASSOCIATION</t>
  </si>
  <si>
    <t>JAN HOUSTON</t>
  </si>
  <si>
    <t>3223 CARRIAGE DR</t>
  </si>
  <si>
    <t>541-772-3546</t>
  </si>
  <si>
    <t>OR4101381 </t>
  </si>
  <si>
    <t>DARNEILLE ESTATES</t>
  </si>
  <si>
    <t>SHANNON STEARNS</t>
  </si>
  <si>
    <t>2995 LOIS LN</t>
  </si>
  <si>
    <t>541-441-6404</t>
  </si>
  <si>
    <t>PO BOX 10</t>
  </si>
  <si>
    <t>DAYS CREEK</t>
  </si>
  <si>
    <t>OR4100252 </t>
  </si>
  <si>
    <t>DAYTON, CITY OF</t>
  </si>
  <si>
    <t>STEVE SAGMILLER</t>
  </si>
  <si>
    <t>PO BOX 339</t>
  </si>
  <si>
    <t>503-864-2221</t>
  </si>
  <si>
    <t>OR4100253 </t>
  </si>
  <si>
    <t>DAYVILLE, CITY OF</t>
  </si>
  <si>
    <t>RUTH MOORE</t>
  </si>
  <si>
    <t>PO BOX 321</t>
  </si>
  <si>
    <t>DAYVILLE</t>
  </si>
  <si>
    <t>541-987-2188</t>
  </si>
  <si>
    <t>OR4101509 </t>
  </si>
  <si>
    <t>DEAN MINARD WATER DISTRICT</t>
  </si>
  <si>
    <t>RICHARD ANSLOW</t>
  </si>
  <si>
    <t>PO BOX 164</t>
  </si>
  <si>
    <t>541-824-0036</t>
  </si>
  <si>
    <t>OR4100942 </t>
  </si>
  <si>
    <t>DECEPTION CREEK MOBILE PARK</t>
  </si>
  <si>
    <t>WADE STEPHENS</t>
  </si>
  <si>
    <t>93152 MARCOLA ROAD</t>
  </si>
  <si>
    <t>MARCOLA</t>
  </si>
  <si>
    <t>541-844-4770</t>
  </si>
  <si>
    <t>OR4100068 </t>
  </si>
  <si>
    <t>DEER CREEK ESTATES</t>
  </si>
  <si>
    <t>GARY YAKE</t>
  </si>
  <si>
    <t>13821 WISTERIA DR NE</t>
  </si>
  <si>
    <t>503-560-2133</t>
  </si>
  <si>
    <t>OR4105114 </t>
  </si>
  <si>
    <t>DEER ISLAND HEIGHTS WS</t>
  </si>
  <si>
    <t>SCOTT MCMULLEN</t>
  </si>
  <si>
    <t>PO BOX 1471</t>
  </si>
  <si>
    <t>503-397-1744</t>
  </si>
  <si>
    <t>OR4100982 </t>
  </si>
  <si>
    <t>DEER ISLAND VILLAGE MHP</t>
  </si>
  <si>
    <t>DONNA HOLDRIDGE</t>
  </si>
  <si>
    <t>34921 DOE LANE</t>
  </si>
  <si>
    <t>DEER ISLAND</t>
  </si>
  <si>
    <t>971-396-8439</t>
  </si>
  <si>
    <t>OR4101233 </t>
  </si>
  <si>
    <t>DEER ISLAND WATERWORKS</t>
  </si>
  <si>
    <t>DAVID GRAHAM</t>
  </si>
  <si>
    <t>PO BOX 665</t>
  </si>
  <si>
    <t>503-543-6326</t>
  </si>
  <si>
    <t>OR4101046 </t>
  </si>
  <si>
    <t>DEER POINTE MEADOWS</t>
  </si>
  <si>
    <t>WADE EGDISH</t>
  </si>
  <si>
    <t>25231 ALDERBARK ROAD</t>
  </si>
  <si>
    <t>503-556-4290</t>
  </si>
  <si>
    <t>OR4101367 </t>
  </si>
  <si>
    <t>DEER TRAIL WATER SYSTEM</t>
  </si>
  <si>
    <t>BUTCH ROGERS</t>
  </si>
  <si>
    <t>22648 NELSON ROAD</t>
  </si>
  <si>
    <t>541-788-5103</t>
  </si>
  <si>
    <t>OR4100833 </t>
  </si>
  <si>
    <t>DEERHORN COMMUNITY WTR ASSN</t>
  </si>
  <si>
    <t>JAIME PORTER</t>
  </si>
  <si>
    <t>541-746-1676</t>
  </si>
  <si>
    <t>OR4100254 </t>
  </si>
  <si>
    <t>DEPOE BAY, CITY OF</t>
  </si>
  <si>
    <t>BRADY WEIDNER</t>
  </si>
  <si>
    <t>570 SE SHELL AVE</t>
  </si>
  <si>
    <t>DEPOE BAY</t>
  </si>
  <si>
    <t>541-765-3005</t>
  </si>
  <si>
    <t>OR4100117 </t>
  </si>
  <si>
    <t>DESCHUTES MOBILE PARK</t>
  </si>
  <si>
    <t>JERI RODEWALD</t>
  </si>
  <si>
    <t>60311 CHEYENNE ROAD #9</t>
  </si>
  <si>
    <t>541-280-0090</t>
  </si>
  <si>
    <t>MADRAS</t>
  </si>
  <si>
    <t>OR4100501 </t>
  </si>
  <si>
    <t>DESCHUTES VALLEY WATER DIST</t>
  </si>
  <si>
    <t>JOEL GEHRETT</t>
  </si>
  <si>
    <t>881 SW CULVER HWY</t>
  </si>
  <si>
    <t>541-475-3849</t>
  </si>
  <si>
    <t>OR4101523 </t>
  </si>
  <si>
    <t>DESERT MEADOWS HOA</t>
  </si>
  <si>
    <t>JOHN LAWTON</t>
  </si>
  <si>
    <t>520 NE SHOSHONE DRIVE</t>
  </si>
  <si>
    <t>605-951-7512</t>
  </si>
  <si>
    <t>OR4101138 </t>
  </si>
  <si>
    <t>DESERT MOBILE HOME ESTATES</t>
  </si>
  <si>
    <t>MARK SCHATZ</t>
  </si>
  <si>
    <t>PO BOX 718</t>
  </si>
  <si>
    <t>541-821-6279</t>
  </si>
  <si>
    <t>OR4100697 </t>
  </si>
  <si>
    <t>DESERT TERRACE MOBILE ESTATES</t>
  </si>
  <si>
    <t>JERRY HOFFINGER</t>
  </si>
  <si>
    <t>3146 NW FAIRWAY HEIGHTS DR</t>
  </si>
  <si>
    <t>541-306-1293</t>
  </si>
  <si>
    <t>OR4101330 </t>
  </si>
  <si>
    <t>DESIRE FOR HEALING, INC</t>
  </si>
  <si>
    <t>VALERIE SCOTT</t>
  </si>
  <si>
    <t>44882 MISSION ROAD</t>
  </si>
  <si>
    <t>541-276-7157</t>
  </si>
  <si>
    <t>HARRISBURG</t>
  </si>
  <si>
    <t>OR4100257 </t>
  </si>
  <si>
    <t>DETROIT WATER SYSTEM</t>
  </si>
  <si>
    <t>KELLY GALBRAITH</t>
  </si>
  <si>
    <t>PO BOX 589</t>
  </si>
  <si>
    <t>503-854-3496</t>
  </si>
  <si>
    <t>OR4100998 </t>
  </si>
  <si>
    <t>DEXTER OAKS CO-OP</t>
  </si>
  <si>
    <t>LONNY S SAYLES</t>
  </si>
  <si>
    <t>75105 TARA LANE</t>
  </si>
  <si>
    <t>541-206-3976</t>
  </si>
  <si>
    <t>OR4100997 </t>
  </si>
  <si>
    <t>DEXTER SHORES MOBILE HOME PARK</t>
  </si>
  <si>
    <t>KAREN SCHROER</t>
  </si>
  <si>
    <t>39140 DEXTER ROAD</t>
  </si>
  <si>
    <t>541-255-5125</t>
  </si>
  <si>
    <t>OR4192104 </t>
  </si>
  <si>
    <t>DIAMOND LAKE LODGE/RESORT</t>
  </si>
  <si>
    <t>JEFF HOWE</t>
  </si>
  <si>
    <t>2046 WORDEN AVE</t>
  </si>
  <si>
    <t>541-793-3333</t>
  </si>
  <si>
    <t>OR4106138 </t>
  </si>
  <si>
    <t>DIAMOND RIDGE SUBDIVISION</t>
  </si>
  <si>
    <t>OR4100158 </t>
  </si>
  <si>
    <t>DIETZ AIR PARK WATER SYSTEM</t>
  </si>
  <si>
    <t>ROBERT ARMSTRONG</t>
  </si>
  <si>
    <t>25474 S SKYLANE DR</t>
  </si>
  <si>
    <t>503-263-8853</t>
  </si>
  <si>
    <t>OR4101411 </t>
  </si>
  <si>
    <t>DIKESIDE MOORAGE</t>
  </si>
  <si>
    <t>ROBERT (BOB) BARR</t>
  </si>
  <si>
    <t>50776 DIKE RD</t>
  </si>
  <si>
    <t>503-987-1164</t>
  </si>
  <si>
    <t>OR4100259 </t>
  </si>
  <si>
    <t>DONALD, CITY OF</t>
  </si>
  <si>
    <t>ALONSO LIMONES</t>
  </si>
  <si>
    <t>PO BOX 388</t>
  </si>
  <si>
    <t>DONALD</t>
  </si>
  <si>
    <t>503-678-1411</t>
  </si>
  <si>
    <t>OR4100260 </t>
  </si>
  <si>
    <t>DRAIN, CITY OF</t>
  </si>
  <si>
    <t>HAROLD BURRIS</t>
  </si>
  <si>
    <t>PO BOX 158</t>
  </si>
  <si>
    <t>DRAIN</t>
  </si>
  <si>
    <t>541-836-2417</t>
  </si>
  <si>
    <t>OR4101282 </t>
  </si>
  <si>
    <t>DRIFTERS MOBILE HOME PARK</t>
  </si>
  <si>
    <t>JERRY SCHEFFLER</t>
  </si>
  <si>
    <t>1360 LEXINGTON DRIVE</t>
  </si>
  <si>
    <t>541-826-9518</t>
  </si>
  <si>
    <t>OR4106110 </t>
  </si>
  <si>
    <t>DRY CREEK AIRPARK</t>
  </si>
  <si>
    <t>BOB BRONSON</t>
  </si>
  <si>
    <t>2525 PILOT DRIVE</t>
  </si>
  <si>
    <t>541-447-2777</t>
  </si>
  <si>
    <t>DUFUR</t>
  </si>
  <si>
    <t>OR4100261 </t>
  </si>
  <si>
    <t>DUFUR, CITY OF</t>
  </si>
  <si>
    <t>BRANDON BEACHAMP</t>
  </si>
  <si>
    <t>PO BOX 145</t>
  </si>
  <si>
    <t>541-467-2401</t>
  </si>
  <si>
    <t>OR4101216 </t>
  </si>
  <si>
    <t>DUFUR, SOUTH BASIN</t>
  </si>
  <si>
    <t>OR4101319 </t>
  </si>
  <si>
    <t>DUMBECK LANE DOMESTIC WTR SUPPLY DIST</t>
  </si>
  <si>
    <t>JEFF S KINNEY</t>
  </si>
  <si>
    <t>PO BOX 802</t>
  </si>
  <si>
    <t>541-917-7229</t>
  </si>
  <si>
    <t>OR4100262 </t>
  </si>
  <si>
    <t>DUNDEE, CITY OF</t>
  </si>
  <si>
    <t>CHUCK SIMPSON</t>
  </si>
  <si>
    <t>PO BOX 220</t>
  </si>
  <si>
    <t>DUNDEE</t>
  </si>
  <si>
    <t>503-538-6700 ext 1</t>
  </si>
  <si>
    <t>OR4100962 </t>
  </si>
  <si>
    <t>DUNN COURT DUPLEXES</t>
  </si>
  <si>
    <t>HK Properties, LLC</t>
  </si>
  <si>
    <t>PO Box 6072</t>
  </si>
  <si>
    <t>ALOHA</t>
  </si>
  <si>
    <t>503-610-6803</t>
  </si>
  <si>
    <t>OR4101534 </t>
  </si>
  <si>
    <t>DUPLEX VILLAGE EAST</t>
  </si>
  <si>
    <t>DAN HIGGINS</t>
  </si>
  <si>
    <t>3859 FISHER RD NE</t>
  </si>
  <si>
    <t>503-399-0591</t>
  </si>
  <si>
    <t>OR4101397 </t>
  </si>
  <si>
    <t>DUPLEX VILLAGE WATER SYSTEM</t>
  </si>
  <si>
    <t>OR4101419 </t>
  </si>
  <si>
    <t>EAGLE CREEK MOBILE ESTATES</t>
  </si>
  <si>
    <t>DELORES GLYNN</t>
  </si>
  <si>
    <t>21666 SE SMOKEY LN</t>
  </si>
  <si>
    <t>503-318-8934</t>
  </si>
  <si>
    <t>OR4101222 </t>
  </si>
  <si>
    <t>EAGLE CREST MOBILE HOME PARK</t>
  </si>
  <si>
    <t>KENNETH HOWE</t>
  </si>
  <si>
    <t>25800 SE EAGLE CREEK RD #60</t>
  </si>
  <si>
    <t>503-637-6492</t>
  </si>
  <si>
    <t>OR4101355 </t>
  </si>
  <si>
    <t>EAGLE CREST RESORT</t>
  </si>
  <si>
    <t>BRETT LIMBECK</t>
  </si>
  <si>
    <t>1230 GOLDEN PHEASANT DRIVE</t>
  </si>
  <si>
    <t>541-504-2305</t>
  </si>
  <si>
    <t>OR4100267 </t>
  </si>
  <si>
    <t>EAGLE POINT, CITY OF</t>
  </si>
  <si>
    <t>DARREN KINYON</t>
  </si>
  <si>
    <t>PO BOX 779</t>
  </si>
  <si>
    <t>541-621-8055</t>
  </si>
  <si>
    <t>OAKLAND</t>
  </si>
  <si>
    <t>LAPINE</t>
  </si>
  <si>
    <t>OR4101288 </t>
  </si>
  <si>
    <t>EAST YAMHILL RURAL WD</t>
  </si>
  <si>
    <t>CATHY PHILLIPS</t>
  </si>
  <si>
    <t>PO BOX 611</t>
  </si>
  <si>
    <t>503-662-3551</t>
  </si>
  <si>
    <t>OR4100138 </t>
  </si>
  <si>
    <t>EASTMONT WATER COMPANY</t>
  </si>
  <si>
    <t>SHARLENE GREEN</t>
  </si>
  <si>
    <t>PO BOX 896</t>
  </si>
  <si>
    <t>503-622-1100</t>
  </si>
  <si>
    <t>OR4100270 </t>
  </si>
  <si>
    <t>ECHO, CITY OF</t>
  </si>
  <si>
    <t>JUSTIN NORTHERN</t>
  </si>
  <si>
    <t>ECHO</t>
  </si>
  <si>
    <t>541-376-8411</t>
  </si>
  <si>
    <t>OR4100014 </t>
  </si>
  <si>
    <t>EDEN PARK HOMEOWNERS</t>
  </si>
  <si>
    <t>DAVID FARRIS</t>
  </si>
  <si>
    <t>4780 CHRISTOPHER AVE SE</t>
  </si>
  <si>
    <t>541-760-4321</t>
  </si>
  <si>
    <t>OR4100804 </t>
  </si>
  <si>
    <t>ELDERBERRY NEHALEM WS</t>
  </si>
  <si>
    <t>PHILLIP GOOD</t>
  </si>
  <si>
    <t>81006 GRONNEL ROAD</t>
  </si>
  <si>
    <t>503-896-8882</t>
  </si>
  <si>
    <t>OR4100273 </t>
  </si>
  <si>
    <t>ELGIN WATER DEPARTMENT</t>
  </si>
  <si>
    <t>BROCK ECKSTEIN</t>
  </si>
  <si>
    <t>ELGIN</t>
  </si>
  <si>
    <t>541-437-2253</t>
  </si>
  <si>
    <t>OR4101549 </t>
  </si>
  <si>
    <t>ELK CITY WATER DISTRICT</t>
  </si>
  <si>
    <t>JOHN BLACKHURST</t>
  </si>
  <si>
    <t>14 N CENTRAL AVE, SUITE 104</t>
  </si>
  <si>
    <t>541-779-8900</t>
  </si>
  <si>
    <t>PORT ORFORD</t>
  </si>
  <si>
    <t>OR4100276 </t>
  </si>
  <si>
    <t>ELKTON, CITY OF</t>
  </si>
  <si>
    <t>GARY TROUT</t>
  </si>
  <si>
    <t>PO BOX 508</t>
  </si>
  <si>
    <t>541-584-2547</t>
  </si>
  <si>
    <t>VENETA</t>
  </si>
  <si>
    <t>OR4100995 </t>
  </si>
  <si>
    <t>EMERALD VALLEY MH &amp; RV PARK</t>
  </si>
  <si>
    <t>EMILY MCCURRY</t>
  </si>
  <si>
    <t>1444 NW VALLEY VIEW DR</t>
  </si>
  <si>
    <t>541-637-7133</t>
  </si>
  <si>
    <t>OR4100278 </t>
  </si>
  <si>
    <t>ENTERPRISE, CITY OF</t>
  </si>
  <si>
    <t>Wallowa</t>
  </si>
  <si>
    <t>RON NEIL</t>
  </si>
  <si>
    <t>102 E NORTH STREET</t>
  </si>
  <si>
    <t>ENTERPRISE</t>
  </si>
  <si>
    <t>541-426-3093</t>
  </si>
  <si>
    <t>OR4101252 </t>
  </si>
  <si>
    <t>ESTACADA MOBILE VILLAGE</t>
  </si>
  <si>
    <t>Stephanie Engeseth</t>
  </si>
  <si>
    <t>14294 SE Crestview Dr</t>
  </si>
  <si>
    <t>760-815-3918</t>
  </si>
  <si>
    <t>OR4100279 </t>
  </si>
  <si>
    <t>ESTACADA, CITY OF</t>
  </si>
  <si>
    <t>CHRIS LEWIS</t>
  </si>
  <si>
    <t>PO BOX 958</t>
  </si>
  <si>
    <t>503-630-8270 ext 219</t>
  </si>
  <si>
    <t>OR4101063 </t>
  </si>
  <si>
    <t>EUGENE MOBILE VILLAGE</t>
  </si>
  <si>
    <t>ERIN OGG</t>
  </si>
  <si>
    <t>4750 FRANKLIN BLVD</t>
  </si>
  <si>
    <t>541-747-2257</t>
  </si>
  <si>
    <t>OR4100287 </t>
  </si>
  <si>
    <t>EUGENE WATER &amp; ELECTRIC BOARD</t>
  </si>
  <si>
    <t>KAREN KELLEY</t>
  </si>
  <si>
    <t>4200 ROOSEVELT BLVD</t>
  </si>
  <si>
    <t>541-685-7153</t>
  </si>
  <si>
    <t>OR4100805 </t>
  </si>
  <si>
    <t>EVERGREEN ACRES</t>
  </si>
  <si>
    <t>TONY CAVIN</t>
  </si>
  <si>
    <t>82362 MAPLE ROAD</t>
  </si>
  <si>
    <t>971-320-0249</t>
  </si>
  <si>
    <t>OR4105946 </t>
  </si>
  <si>
    <t>EVERGREEN MEADOWS WTR IMPROV DIST</t>
  </si>
  <si>
    <t>CAROLYN HINESLY</t>
  </si>
  <si>
    <t>PO BOX 329</t>
  </si>
  <si>
    <t>541-890-2113</t>
  </si>
  <si>
    <t>VIDA</t>
  </si>
  <si>
    <t>OR4100599 </t>
  </si>
  <si>
    <t>EXCALIBUR VILLAGE</t>
  </si>
  <si>
    <t>OR4100887 </t>
  </si>
  <si>
    <t>FAIRVIEW WATER DISTRICT</t>
  </si>
  <si>
    <t>DAVID PACE</t>
  </si>
  <si>
    <t>403 MAROLF LOOP ROAD</t>
  </si>
  <si>
    <t>503-842-4333</t>
  </si>
  <si>
    <t>OR4100296 </t>
  </si>
  <si>
    <t>FAIRVIEW, CITY OF</t>
  </si>
  <si>
    <t>DERRICK YATES</t>
  </si>
  <si>
    <t>1300 NE VILLAGE ST</t>
  </si>
  <si>
    <t>503-969-6449</t>
  </si>
  <si>
    <t>OR4100045 </t>
  </si>
  <si>
    <t>FALCON COVE BEACH WD</t>
  </si>
  <si>
    <t>CHARLES DICE</t>
  </si>
  <si>
    <t>79387 RAY BROWN ROAD</t>
  </si>
  <si>
    <t>503-436-0146</t>
  </si>
  <si>
    <t>OR4101075 </t>
  </si>
  <si>
    <t>FALCON HEIGHTS</t>
  </si>
  <si>
    <t>ROB GROUNDS</t>
  </si>
  <si>
    <t>PO BOX 127</t>
  </si>
  <si>
    <t>541-892-1572</t>
  </si>
  <si>
    <t>OR4105252 </t>
  </si>
  <si>
    <t>FALL CREEK WATER DISTRICT</t>
  </si>
  <si>
    <t>JIM ADAMS</t>
  </si>
  <si>
    <t>736 EAST YATES ROAD</t>
  </si>
  <si>
    <t>ALSEA</t>
  </si>
  <si>
    <t>541-487-4613</t>
  </si>
  <si>
    <t>OR4100297 </t>
  </si>
  <si>
    <t>FALLS CITY, CITY OF</t>
  </si>
  <si>
    <t>DON POE</t>
  </si>
  <si>
    <t>299 MILL ST</t>
  </si>
  <si>
    <t>503-787-3631</t>
  </si>
  <si>
    <t>PHOENIX</t>
  </si>
  <si>
    <t>OR4100919 </t>
  </si>
  <si>
    <t>FERN RIDGE SHORES</t>
  </si>
  <si>
    <t>OR4100514 </t>
  </si>
  <si>
    <t>FERN VALLEY ESTATES IMPR DIST</t>
  </si>
  <si>
    <t>MARK ELIAS</t>
  </si>
  <si>
    <t>2675 DAVID LN</t>
  </si>
  <si>
    <t>541-840-0612</t>
  </si>
  <si>
    <t>OR4100059 </t>
  </si>
  <si>
    <t>FERNHILL COMMUNITY WTR SYSTEM</t>
  </si>
  <si>
    <t>SHERRI PETERSON</t>
  </si>
  <si>
    <t>PO BOX 744</t>
  </si>
  <si>
    <t>503-325-8660</t>
  </si>
  <si>
    <t>OR4100421 </t>
  </si>
  <si>
    <t>FERNRIDGE MOBILE ESTATES</t>
  </si>
  <si>
    <t>ALISHA WOBBE</t>
  </si>
  <si>
    <t>27645 SNYDER ROAD, SPACE 15</t>
  </si>
  <si>
    <t>541-689-8237</t>
  </si>
  <si>
    <t>OR4101441 </t>
  </si>
  <si>
    <t>FIR GROVE HOMEOWNERS ASSN</t>
  </si>
  <si>
    <t>KC KOLLAS</t>
  </si>
  <si>
    <t>1323 SE FIR GROVE LOOP</t>
  </si>
  <si>
    <t>503-681-2181</t>
  </si>
  <si>
    <t>OR4100472 </t>
  </si>
  <si>
    <t>FIR GROVE MOBILE COURT</t>
  </si>
  <si>
    <t>CHRISTIAN TORRES</t>
  </si>
  <si>
    <t>16420 MCGILLIVRAY, SUITE 103, PMB 452</t>
  </si>
  <si>
    <t>VANCOUVER</t>
  </si>
  <si>
    <t>360-606-6404</t>
  </si>
  <si>
    <t>OR4100023 </t>
  </si>
  <si>
    <t>FIR VIEW WATER COMPANY</t>
  </si>
  <si>
    <t>STEVE PILKERTON</t>
  </si>
  <si>
    <t>4175 NW RIDGECREST AVE</t>
  </si>
  <si>
    <t>541-926-6792</t>
  </si>
  <si>
    <t>OR4101144 </t>
  </si>
  <si>
    <t>FISCHERS PLACE MHP</t>
  </si>
  <si>
    <t>TODD PENTRACK</t>
  </si>
  <si>
    <t>33772 NE KERN COURT</t>
  </si>
  <si>
    <t>503-369-9995</t>
  </si>
  <si>
    <t>OR4100124 </t>
  </si>
  <si>
    <t>FISHHAWK LAKE RESERVE AND COMMUNITY</t>
  </si>
  <si>
    <t>KEVIN ADOLPHSON</t>
  </si>
  <si>
    <t>9997 BEACH DRIVE</t>
  </si>
  <si>
    <t>BIRKENFELD</t>
  </si>
  <si>
    <t>503-755-2132</t>
  </si>
  <si>
    <t>OR4100299 </t>
  </si>
  <si>
    <t>FLORENCE, CITY OF</t>
  </si>
  <si>
    <t>MIKE MILLER</t>
  </si>
  <si>
    <t>250 HWY 101</t>
  </si>
  <si>
    <t>541-997-3437</t>
  </si>
  <si>
    <t>OR4100455 </t>
  </si>
  <si>
    <t>FLYING K TRAILER RANCH</t>
  </si>
  <si>
    <t>VINCE RICHARD</t>
  </si>
  <si>
    <t>PO BOX 3285</t>
  </si>
  <si>
    <t>LA GRANDE</t>
  </si>
  <si>
    <t>541-403-1115</t>
  </si>
  <si>
    <t>OR4100871 </t>
  </si>
  <si>
    <t>FOLEY LAKES MOBILE HOME PARK</t>
  </si>
  <si>
    <t>JR PULLEN</t>
  </si>
  <si>
    <t>4109 CHENOWITH RD</t>
  </si>
  <si>
    <t>541-296-5141</t>
  </si>
  <si>
    <t>OR4101536 </t>
  </si>
  <si>
    <t>FORDICE WATER SYSTEM</t>
  </si>
  <si>
    <t>CLINTON FORDICE</t>
  </si>
  <si>
    <t>PO BOX 653</t>
  </si>
  <si>
    <t>541-567-2122</t>
  </si>
  <si>
    <t>OR4100305 </t>
  </si>
  <si>
    <t>FOREST GROVE, CITY OF</t>
  </si>
  <si>
    <t>ANDREW SEWALL</t>
  </si>
  <si>
    <t>PO BOX 326</t>
  </si>
  <si>
    <t>503-992-3325</t>
  </si>
  <si>
    <t>OR4101150 </t>
  </si>
  <si>
    <t>FOREST HAVEN SUBDIVISION</t>
  </si>
  <si>
    <t>TRACY RHODES</t>
  </si>
  <si>
    <t>15693 S FAWN VIEW LANE</t>
  </si>
  <si>
    <t>503-829-2810</t>
  </si>
  <si>
    <t>OR4101207 </t>
  </si>
  <si>
    <t>FOREST PARK MOBILE VILLAGE</t>
  </si>
  <si>
    <t>EARL JOHNSON</t>
  </si>
  <si>
    <t>18830 S HWY 99E SP #44</t>
  </si>
  <si>
    <t>971-570-4785</t>
  </si>
  <si>
    <t>OR4105734 </t>
  </si>
  <si>
    <t>FORTUNE BRANCH MOBILE VILLAGE</t>
  </si>
  <si>
    <t>RON COVINGTON</t>
  </si>
  <si>
    <t>P.O.BOX 1486</t>
  </si>
  <si>
    <t>775-475-0198</t>
  </si>
  <si>
    <t>OR4100307 </t>
  </si>
  <si>
    <t>FOSSIL, CITY OF</t>
  </si>
  <si>
    <t>Wheeler</t>
  </si>
  <si>
    <t>WILLIAM POTTER</t>
  </si>
  <si>
    <t>PO BOX 467</t>
  </si>
  <si>
    <t>FOSSIL</t>
  </si>
  <si>
    <t>541-763-2698</t>
  </si>
  <si>
    <t>OR4100118 </t>
  </si>
  <si>
    <t>FOUR SEASONS MHP</t>
  </si>
  <si>
    <t>JIM NORCONK</t>
  </si>
  <si>
    <t>64100 N HIGHWAY 97 #24</t>
  </si>
  <si>
    <t>458-206-8485</t>
  </si>
  <si>
    <t>OR4101434 </t>
  </si>
  <si>
    <t>FOX HOLLOW ESTATES WATER CORP</t>
  </si>
  <si>
    <t>GREG MILLARD</t>
  </si>
  <si>
    <t>3032 MAHALO COURT SE</t>
  </si>
  <si>
    <t>503-586-3333</t>
  </si>
  <si>
    <t>OR4101517 </t>
  </si>
  <si>
    <t>FOX RIDGE WATER CO</t>
  </si>
  <si>
    <t>JOHN ABRAMS</t>
  </si>
  <si>
    <t>12475 BAKER CREEK RD</t>
  </si>
  <si>
    <t>503-474-7069</t>
  </si>
  <si>
    <t>MILL CITY</t>
  </si>
  <si>
    <t>LYONS</t>
  </si>
  <si>
    <t>OR4100343 </t>
  </si>
  <si>
    <t>FRUITDALE HEIGHTS WATER CO</t>
  </si>
  <si>
    <t>MICHAL HANEY</t>
  </si>
  <si>
    <t>PO BOX 5002</t>
  </si>
  <si>
    <t>541-761-9255</t>
  </si>
  <si>
    <t>OR4100349 </t>
  </si>
  <si>
    <t>FRUITDALE TRAILER PARK</t>
  </si>
  <si>
    <t>MARSHA MERCER</t>
  </si>
  <si>
    <t>1275 ROGUE RIVER HWY OFFICE</t>
  </si>
  <si>
    <t>541-476-4636</t>
  </si>
  <si>
    <t>OR4105730 </t>
  </si>
  <si>
    <t>G H2O INC</t>
  </si>
  <si>
    <t>STACIE ROTHWELL</t>
  </si>
  <si>
    <t>PO BOX 664</t>
  </si>
  <si>
    <t>541-589-0688</t>
  </si>
  <si>
    <t>TIGARD</t>
  </si>
  <si>
    <t>OR4100214 </t>
  </si>
  <si>
    <t>GARDEN VALLEY WATER ASSOCIATION</t>
  </si>
  <si>
    <t>STEVE PENNINGTON</t>
  </si>
  <si>
    <t>58475 LITTLE CREEK DRIVE</t>
  </si>
  <si>
    <t>541-808-7230</t>
  </si>
  <si>
    <t>OR4100311 </t>
  </si>
  <si>
    <t>GARIBALDI WATER SYSTEM</t>
  </si>
  <si>
    <t>KELLY WEST</t>
  </si>
  <si>
    <t>PO BOX 708</t>
  </si>
  <si>
    <t>GARIBALDI</t>
  </si>
  <si>
    <t>503-322-0217</t>
  </si>
  <si>
    <t>OR4100312 </t>
  </si>
  <si>
    <t>GASTON, CITY OF</t>
  </si>
  <si>
    <t>WENONAH BLANCHETTE</t>
  </si>
  <si>
    <t>PO BOX 129</t>
  </si>
  <si>
    <t>503-985-3340</t>
  </si>
  <si>
    <t>OR4100317 </t>
  </si>
  <si>
    <t>GATES, CITY OF</t>
  </si>
  <si>
    <t>GREG BENTHIN</t>
  </si>
  <si>
    <t>101 SORBIN AVENUE WEST</t>
  </si>
  <si>
    <t>GATES</t>
  </si>
  <si>
    <t>503-400-0538</t>
  </si>
  <si>
    <t>OR4100318 </t>
  </si>
  <si>
    <t>GEARHART WATER DEPARTMENT</t>
  </si>
  <si>
    <t>MARK A MCFADDEN</t>
  </si>
  <si>
    <t>PO BOX 2510</t>
  </si>
  <si>
    <t>GEARHART</t>
  </si>
  <si>
    <t>503-738-5501</t>
  </si>
  <si>
    <t>OR4100319 </t>
  </si>
  <si>
    <t>GERVAIS WATER DEPARTMENT</t>
  </si>
  <si>
    <t>JOHN ROBINSON</t>
  </si>
  <si>
    <t>503-792-4915</t>
  </si>
  <si>
    <t>OR4100320 </t>
  </si>
  <si>
    <t>GILCHRIST WATER SYSTEM LLC</t>
  </si>
  <si>
    <t>ERIC WATKINS</t>
  </si>
  <si>
    <t>PO BOX 637</t>
  </si>
  <si>
    <t>GILCREST</t>
  </si>
  <si>
    <t>541-410-9516</t>
  </si>
  <si>
    <t>OR4100321 </t>
  </si>
  <si>
    <t>GLADSTONE, CITY OF</t>
  </si>
  <si>
    <t>JUSTIN POYSER</t>
  </si>
  <si>
    <t>525 PORTLAND AVE</t>
  </si>
  <si>
    <t>GLADSTONE</t>
  </si>
  <si>
    <t>503-656-7957</t>
  </si>
  <si>
    <t>OR4100323 </t>
  </si>
  <si>
    <t>GLENDALE, CITY OF</t>
  </si>
  <si>
    <t>JACOB BRADY</t>
  </si>
  <si>
    <t>PO BOX 361</t>
  </si>
  <si>
    <t>541-832-2106</t>
  </si>
  <si>
    <t>OR4100459 </t>
  </si>
  <si>
    <t>GLENMORRIE COOPERATIVE ASSN</t>
  </si>
  <si>
    <t>OR4100468 </t>
  </si>
  <si>
    <t>GLENWOOD ACRES HOMEOWNERS</t>
  </si>
  <si>
    <t>PAUL MILLER</t>
  </si>
  <si>
    <t>PO BOX 2968</t>
  </si>
  <si>
    <t>458-206-8203</t>
  </si>
  <si>
    <t>OR4100326 </t>
  </si>
  <si>
    <t>GLIDE WATER ASSOCIATION</t>
  </si>
  <si>
    <t>MICHAEL BRYANT</t>
  </si>
  <si>
    <t>PO BOX 384</t>
  </si>
  <si>
    <t>GLIDE</t>
  </si>
  <si>
    <t>541-496-3614</t>
  </si>
  <si>
    <t>OR4101050 </t>
  </si>
  <si>
    <t>GNR WATER DISTRICT</t>
  </si>
  <si>
    <t>OR4100690 </t>
  </si>
  <si>
    <t>GOBLE WATER ASSOCIATION</t>
  </si>
  <si>
    <t>MAC MCDONALD</t>
  </si>
  <si>
    <t>PO BOX 937</t>
  </si>
  <si>
    <t>503-556-8582</t>
  </si>
  <si>
    <t>OR4101059 </t>
  </si>
  <si>
    <t>GOLD BEACH, CITY OF</t>
  </si>
  <si>
    <t>WILL NEWDALL</t>
  </si>
  <si>
    <t>29592 ELLENSBURG AVE</t>
  </si>
  <si>
    <t>541-247-7459</t>
  </si>
  <si>
    <t>OR4100180 </t>
  </si>
  <si>
    <t>GOLD HILL MOBILE HOME PARK</t>
  </si>
  <si>
    <t>CHARNAY SKONDRAS</t>
  </si>
  <si>
    <t>3308 EL CAMINO AVE #300-608</t>
  </si>
  <si>
    <t>916-225-9025</t>
  </si>
  <si>
    <t>OR4100333 </t>
  </si>
  <si>
    <t>GOLD HILL, CITY OF</t>
  </si>
  <si>
    <t>MIKE BOLLWEG</t>
  </si>
  <si>
    <t>541-415-1117</t>
  </si>
  <si>
    <t>OR4100588 </t>
  </si>
  <si>
    <t>GOLF MOBILE CITY</t>
  </si>
  <si>
    <t>JOE PRIES</t>
  </si>
  <si>
    <t>73-1222 KAUILANIAKEA DR</t>
  </si>
  <si>
    <t>KAILUA-KONA</t>
  </si>
  <si>
    <t>HI</t>
  </si>
  <si>
    <t>808-345-4100</t>
  </si>
  <si>
    <t>OR4100336 </t>
  </si>
  <si>
    <t>GOVERNMENT CAMP WATER SYSTEM</t>
  </si>
  <si>
    <t>LESLI BEKINS</t>
  </si>
  <si>
    <t>GOVERNMENT CAMP</t>
  </si>
  <si>
    <t>503-260-1342</t>
  </si>
  <si>
    <t>MCMINVILLE</t>
  </si>
  <si>
    <t>OR4100024 </t>
  </si>
  <si>
    <t>GRAND PRAIRIE WATER SUPPLY CO</t>
  </si>
  <si>
    <t>JIM MCWADE</t>
  </si>
  <si>
    <t>4241 SE 39TH AVE</t>
  </si>
  <si>
    <t>541-926-1081</t>
  </si>
  <si>
    <t>OR4100338 </t>
  </si>
  <si>
    <t>GRAND RONDE COMMUNITY WTR ASSN</t>
  </si>
  <si>
    <t>KARL EKSTROM</t>
  </si>
  <si>
    <t>PO BOX 253</t>
  </si>
  <si>
    <t>GRAND RONDE</t>
  </si>
  <si>
    <t>503-879-5624</t>
  </si>
  <si>
    <t>OR4100991 </t>
  </si>
  <si>
    <t>GRANDVIEW MOBILE HOME PARK</t>
  </si>
  <si>
    <t>OR4101175 </t>
  </si>
  <si>
    <t>GRANTS PASS MOBILE HOME PARK LLC</t>
  </si>
  <si>
    <t>ROBERT HAMPTON</t>
  </si>
  <si>
    <t>1938 MARYLAND AVENUE #15</t>
  </si>
  <si>
    <t>417-342-0534</t>
  </si>
  <si>
    <t>OR4100342 </t>
  </si>
  <si>
    <t>GRANTS PASS, CITY OF</t>
  </si>
  <si>
    <t>CRAIG KUHNERT</t>
  </si>
  <si>
    <t>101 NW A ST</t>
  </si>
  <si>
    <t>541-450-6117</t>
  </si>
  <si>
    <t>OR4100356 </t>
  </si>
  <si>
    <t>GRASS VALLEY WATER SYSTEM</t>
  </si>
  <si>
    <t>NEIL PATTEE/WALTER GRZESZCZYK</t>
  </si>
  <si>
    <t>PO BOX 191</t>
  </si>
  <si>
    <t>GRASS VALLEY</t>
  </si>
  <si>
    <t>541-333-2434</t>
  </si>
  <si>
    <t>OR4195168 </t>
  </si>
  <si>
    <t>GREEN ACRES</t>
  </si>
  <si>
    <t>MARY BEACH</t>
  </si>
  <si>
    <t>541-481-2205</t>
  </si>
  <si>
    <t>OR4100523 </t>
  </si>
  <si>
    <t>GREEN ACRES MHP - UMATILLA CO</t>
  </si>
  <si>
    <t>STAN CRAWFORD</t>
  </si>
  <si>
    <t>2685 LEXINGTON TERRACE</t>
  </si>
  <si>
    <t>503-722-2999</t>
  </si>
  <si>
    <t>OR4100614 </t>
  </si>
  <si>
    <t>GREEN MEADOWS WTR CORPORATION</t>
  </si>
  <si>
    <t>ED TABER</t>
  </si>
  <si>
    <t>43543 SW MEADOW DRIVE</t>
  </si>
  <si>
    <t>541-310-0507</t>
  </si>
  <si>
    <t>OR4100774 </t>
  </si>
  <si>
    <t>GREEN OAKS PARK LLC</t>
  </si>
  <si>
    <t>CRAIG &amp; KELLE SCHOTT</t>
  </si>
  <si>
    <t>2243 BANYONWOOD AVE</t>
  </si>
  <si>
    <t>503-551-0339</t>
  </si>
  <si>
    <t>PO BOX 37</t>
  </si>
  <si>
    <t>OR4100357 </t>
  </si>
  <si>
    <t>GRESHAM, CITY OF</t>
  </si>
  <si>
    <t>ANDREW DEGNER</t>
  </si>
  <si>
    <t>1333 NW EASTMAN PARKWAY</t>
  </si>
  <si>
    <t>503-618-2687</t>
  </si>
  <si>
    <t>OR4100006 </t>
  </si>
  <si>
    <t>GRIM ESTATES</t>
  </si>
  <si>
    <t>SARA HUGHES</t>
  </si>
  <si>
    <t>13063 BROOKSIDE DRIVE NE</t>
  </si>
  <si>
    <t>503-863-8923</t>
  </si>
  <si>
    <t>OR4100602 </t>
  </si>
  <si>
    <t>GUPTIL SUBDIVISION</t>
  </si>
  <si>
    <t>LIZ BRENNEMAN</t>
  </si>
  <si>
    <t>71 N HOBBY COURT</t>
  </si>
  <si>
    <t>542-921-3777</t>
  </si>
  <si>
    <t>OR4100025 </t>
  </si>
  <si>
    <t>HAFEZ WATER SYSTEM</t>
  </si>
  <si>
    <t>CAROLYN POFF</t>
  </si>
  <si>
    <t>5847 HAFEZ LN</t>
  </si>
  <si>
    <t>541-905-0638</t>
  </si>
  <si>
    <t>OR4100362 </t>
  </si>
  <si>
    <t>HAINES, CITY OF</t>
  </si>
  <si>
    <t>VALERIE RUSSELL</t>
  </si>
  <si>
    <t>PO BOX 208</t>
  </si>
  <si>
    <t>HAINES</t>
  </si>
  <si>
    <t>541-856-3366</t>
  </si>
  <si>
    <t>OR4100475 </t>
  </si>
  <si>
    <t>HALCYON VILLA MOBILE HOME PARK</t>
  </si>
  <si>
    <t>OR4100363 </t>
  </si>
  <si>
    <t>HALFWAY, CITY OF</t>
  </si>
  <si>
    <t>SALLI HYSELL</t>
  </si>
  <si>
    <t>PO BOX 738</t>
  </si>
  <si>
    <t>HALFWAY</t>
  </si>
  <si>
    <t>541-742-4741</t>
  </si>
  <si>
    <t>OR4101123 </t>
  </si>
  <si>
    <t>HALLS TRAILER COURT</t>
  </si>
  <si>
    <t>CAROL HALL</t>
  </si>
  <si>
    <t>73477 MYTINGER LN</t>
  </si>
  <si>
    <t>541-276-1563</t>
  </si>
  <si>
    <t>OR4100364 </t>
  </si>
  <si>
    <t>HALSEY, CITY OF</t>
  </si>
  <si>
    <t>ANDY RIDINGER</t>
  </si>
  <si>
    <t>541-369-2522</t>
  </si>
  <si>
    <t>OR4101353 </t>
  </si>
  <si>
    <t>HAPPY HOLLOW WATER COMPANY</t>
  </si>
  <si>
    <t>TIA ONTKO</t>
  </si>
  <si>
    <t>13050 NE LAWSON ROAD</t>
  </si>
  <si>
    <t>541-420-1407</t>
  </si>
  <si>
    <t>OR4100150 </t>
  </si>
  <si>
    <t>HARBOR WATER PUD</t>
  </si>
  <si>
    <t>HERMAN BLOEMSMA</t>
  </si>
  <si>
    <t>PO BOX 2437</t>
  </si>
  <si>
    <t>HARBOR</t>
  </si>
  <si>
    <t>541-469-3011</t>
  </si>
  <si>
    <t>OR4100810 </t>
  </si>
  <si>
    <t>HARMONY ACRES MOBILE PARK</t>
  </si>
  <si>
    <t>BETTY SEALS</t>
  </si>
  <si>
    <t>PO BOX 334</t>
  </si>
  <si>
    <t>541-918-1123</t>
  </si>
  <si>
    <t>OR4100366 </t>
  </si>
  <si>
    <t>HARRISBURG, CITY OF</t>
  </si>
  <si>
    <t>CHUCK SCHOLZ</t>
  </si>
  <si>
    <t>120 SMITH STREET</t>
  </si>
  <si>
    <t>541-995-6655</t>
  </si>
  <si>
    <t>OR4100422 </t>
  </si>
  <si>
    <t>HARWOODS MOBILE MANOR</t>
  </si>
  <si>
    <t>OR4191232 </t>
  </si>
  <si>
    <t>HAT ROCK MOBILE COURT</t>
  </si>
  <si>
    <t>MIKE/KATHY JEWETT</t>
  </si>
  <si>
    <t>OR4101309 </t>
  </si>
  <si>
    <t>HAT ROCK WATER COMPANY</t>
  </si>
  <si>
    <t>WAYNE CONDIT</t>
  </si>
  <si>
    <t>33929 HILLTOP DR</t>
  </si>
  <si>
    <t>509-435-3553</t>
  </si>
  <si>
    <t>OR4101465 </t>
  </si>
  <si>
    <t>HAWKS POINT</t>
  </si>
  <si>
    <t>OR4105553 </t>
  </si>
  <si>
    <t>HAZEL DELL ORCHARD</t>
  </si>
  <si>
    <t>EMILY J HENRY</t>
  </si>
  <si>
    <t>3551 OLD DUFUR RD</t>
  </si>
  <si>
    <t>541-298-6800</t>
  </si>
  <si>
    <t>OR4100367 </t>
  </si>
  <si>
    <t>HEBO JOINT WATER &amp; SANITARY AUTH</t>
  </si>
  <si>
    <t>LONNY MOELLER</t>
  </si>
  <si>
    <t>PO BOX 328</t>
  </si>
  <si>
    <t>HEBO</t>
  </si>
  <si>
    <t>503-392-6100</t>
  </si>
  <si>
    <t>OR4100301 </t>
  </si>
  <si>
    <t>HECETA WATER PEOPLES UTILITY DISTRICT</t>
  </si>
  <si>
    <t>CARL NEVILLE</t>
  </si>
  <si>
    <t>87845 HWY 101</t>
  </si>
  <si>
    <t>541-997-2446</t>
  </si>
  <si>
    <t>OR4100368 </t>
  </si>
  <si>
    <t>HELIX, CITY OF</t>
  </si>
  <si>
    <t>JOSH SMITH</t>
  </si>
  <si>
    <t>PO BOX 323</t>
  </si>
  <si>
    <t>HELIX</t>
  </si>
  <si>
    <t>541-457-2521</t>
  </si>
  <si>
    <t>OR4100369 </t>
  </si>
  <si>
    <t>HEPPNER, CITY OF</t>
  </si>
  <si>
    <t>CHAD DOHERTY</t>
  </si>
  <si>
    <t>PO BOX 756</t>
  </si>
  <si>
    <t>541-676-9620</t>
  </si>
  <si>
    <t>OR4100615 </t>
  </si>
  <si>
    <t>HERITAGE IMPROVEMENT DISTRICT</t>
  </si>
  <si>
    <t>CHRIS ALLEN</t>
  </si>
  <si>
    <t>PO BOX 1612</t>
  </si>
  <si>
    <t>541-278-1215</t>
  </si>
  <si>
    <t>OR4100372 </t>
  </si>
  <si>
    <t>HERMISTON, CITY OF</t>
  </si>
  <si>
    <t>ROY BICKNELL JR</t>
  </si>
  <si>
    <t>180 NE 2ND ST</t>
  </si>
  <si>
    <t>541-567-5521</t>
  </si>
  <si>
    <t>OR4101508 </t>
  </si>
  <si>
    <t>HIDDEN MEADOWS SUBDIVISION</t>
  </si>
  <si>
    <t>OR4101464 </t>
  </si>
  <si>
    <t>HIDDEN MEADOWS WATER ASSN INC</t>
  </si>
  <si>
    <t>OR4100695 </t>
  </si>
  <si>
    <t>HIDDEN VALLEY MBL ESTS IMP DIS</t>
  </si>
  <si>
    <t>TRINA WILLIAMS</t>
  </si>
  <si>
    <t>PO BOX 243</t>
  </si>
  <si>
    <t>541-280-3980</t>
  </si>
  <si>
    <t>OR4101457 </t>
  </si>
  <si>
    <t>HIGH DESERT ESTATES</t>
  </si>
  <si>
    <t>DIANE DENDY</t>
  </si>
  <si>
    <t>5980 SE JERRY DR</t>
  </si>
  <si>
    <t>541-362-4399</t>
  </si>
  <si>
    <t>OR4100583 </t>
  </si>
  <si>
    <t>HIGH PRAIRIE VILLA WTR SYSTEM</t>
  </si>
  <si>
    <t>JACOB BARBER</t>
  </si>
  <si>
    <t>PO BOX 86</t>
  </si>
  <si>
    <t>OAKRIDGE</t>
  </si>
  <si>
    <t>541-913-7828</t>
  </si>
  <si>
    <t>OR4100350 </t>
  </si>
  <si>
    <t>HIGHLAND MOBILE HOME PARK</t>
  </si>
  <si>
    <t>PATRICK (PAT) PATTERSON</t>
  </si>
  <si>
    <t>OR4101195 </t>
  </si>
  <si>
    <t>HIGHLAND SUBDIVISION WD</t>
  </si>
  <si>
    <t>WAYNE RICE</t>
  </si>
  <si>
    <t>7064 SE DAVIS LOOP</t>
  </si>
  <si>
    <t>541-852-9852</t>
  </si>
  <si>
    <t>OR4100482 </t>
  </si>
  <si>
    <t>HILAND WC - BEAR CREEK</t>
  </si>
  <si>
    <t>OR4100722 </t>
  </si>
  <si>
    <t>HILAND WC - BOULDER CREEK</t>
  </si>
  <si>
    <t>OR4101016 </t>
  </si>
  <si>
    <t>HILAND WC - COLLEGE PARK</t>
  </si>
  <si>
    <t>OR4100605 </t>
  </si>
  <si>
    <t>HILAND WC - ECHO MOUNTAIN</t>
  </si>
  <si>
    <t>OR4105398 </t>
  </si>
  <si>
    <t>HILAND WC - FRYER HILL</t>
  </si>
  <si>
    <t>OR4100741 </t>
  </si>
  <si>
    <t>HILAND WC - HELTON</t>
  </si>
  <si>
    <t>OR4100743 </t>
  </si>
  <si>
    <t>HILAND WC - HERITAGE WATER COMPANY</t>
  </si>
  <si>
    <t>OR4105917 </t>
  </si>
  <si>
    <t>HILAND WC - HILLVIEW</t>
  </si>
  <si>
    <t>OR4100755 </t>
  </si>
  <si>
    <t>HILAND WC - ILLAHE GOLF CLUB ESTATES</t>
  </si>
  <si>
    <t>OR4100748 </t>
  </si>
  <si>
    <t>HILAND WC - LOMBARD</t>
  </si>
  <si>
    <t>OR4101392 </t>
  </si>
  <si>
    <t>HILAND WC - PENTICTON</t>
  </si>
  <si>
    <t>OR4100601 </t>
  </si>
  <si>
    <t>HILAND WC - RIVERBEND</t>
  </si>
  <si>
    <t>OR4100947 </t>
  </si>
  <si>
    <t>HILAND WC - SHADOW WOOD</t>
  </si>
  <si>
    <t>OR4101520 </t>
  </si>
  <si>
    <t>HILAND WC - SHADY COVE</t>
  </si>
  <si>
    <t>OR4106213 </t>
  </si>
  <si>
    <t>HILAND WC - STABLES</t>
  </si>
  <si>
    <t>OR4100567 </t>
  </si>
  <si>
    <t>HILAND WC - WESTWOOD</t>
  </si>
  <si>
    <t>OR4105940 </t>
  </si>
  <si>
    <t>HILAND WC - WILDERNESS</t>
  </si>
  <si>
    <t>OR4101538 </t>
  </si>
  <si>
    <t>HILAND WC - WYLAND</t>
  </si>
  <si>
    <t>OR4101513 </t>
  </si>
  <si>
    <t>HILLSBORO, CITY OF</t>
  </si>
  <si>
    <t>JESSICA DORSEY</t>
  </si>
  <si>
    <t>150 E MAIN ST</t>
  </si>
  <si>
    <t>503-615-6579</t>
  </si>
  <si>
    <t>OR4106274 </t>
  </si>
  <si>
    <t>HILLSBORO-BUTTERNUT CREEK</t>
  </si>
  <si>
    <t>OR4100985 </t>
  </si>
  <si>
    <t>HILLSBORO-CHERRY GROVE</t>
  </si>
  <si>
    <t>OR4100237 </t>
  </si>
  <si>
    <t>HILLTOP IMPROVEMENT DISTRICT</t>
  </si>
  <si>
    <t>LONNY SAYLES</t>
  </si>
  <si>
    <t>OR4100382 </t>
  </si>
  <si>
    <t>HINES WATER DEPARTMENT</t>
  </si>
  <si>
    <t>JERRY LEWELLEN</t>
  </si>
  <si>
    <t>PO BOX 336</t>
  </si>
  <si>
    <t>541-573-2251</t>
  </si>
  <si>
    <t>KEIZER</t>
  </si>
  <si>
    <t>OR4101041 </t>
  </si>
  <si>
    <t>HOGG HEAVEN MHP</t>
  </si>
  <si>
    <t>MARY LE</t>
  </si>
  <si>
    <t>16476 SW TIMBERLAND DRIVE</t>
  </si>
  <si>
    <t>503-734-0711</t>
  </si>
  <si>
    <t>OR4101191 </t>
  </si>
  <si>
    <t>HOLIDAY MOBILE HOME PARK</t>
  </si>
  <si>
    <t>BILL &amp; JANET WHITE</t>
  </si>
  <si>
    <t>3351 ROGUE RIVER HIGHWAY SPACE 28</t>
  </si>
  <si>
    <t>541-916-8016</t>
  </si>
  <si>
    <t>MT ANGEL</t>
  </si>
  <si>
    <t>OR4100385 </t>
  </si>
  <si>
    <t>HOOD RIVER, CITY OF</t>
  </si>
  <si>
    <t>WADE SEABORN</t>
  </si>
  <si>
    <t>211 2ND STREET</t>
  </si>
  <si>
    <t>541-387-5221</t>
  </si>
  <si>
    <t>OR4100391 </t>
  </si>
  <si>
    <t>HOODVIEW MOBILE ESTATES</t>
  </si>
  <si>
    <t>MARV BUCHHOLZ</t>
  </si>
  <si>
    <t>3237 RAINBOW LOOP</t>
  </si>
  <si>
    <t>HUBBARD</t>
  </si>
  <si>
    <t>503-981-5266</t>
  </si>
  <si>
    <t>OR4193698 </t>
  </si>
  <si>
    <t>HOPE VALLEY RESORT</t>
  </si>
  <si>
    <t>PAUL VETTRUS</t>
  </si>
  <si>
    <t>8372 ENCHANTED WAY SE</t>
  </si>
  <si>
    <t>503-363-7616</t>
  </si>
  <si>
    <t>OR4100251 </t>
  </si>
  <si>
    <t>HOPEWELL WATER COMPANY</t>
  </si>
  <si>
    <t>BRETT ALDRICH</t>
  </si>
  <si>
    <t>11011 JERUSALEM HILL ROAD NW</t>
  </si>
  <si>
    <t>503-871-0457</t>
  </si>
  <si>
    <t>OR4106114 </t>
  </si>
  <si>
    <t>HORIZON VILLAGE COMMUNITY WATER SYSTEM</t>
  </si>
  <si>
    <t>JAN DARROW</t>
  </si>
  <si>
    <t>1630 WILLIAMS HWY PMB 224</t>
  </si>
  <si>
    <t>541-955-0777</t>
  </si>
  <si>
    <t>OR4100389 </t>
  </si>
  <si>
    <t>HUBBARD, CITY OF</t>
  </si>
  <si>
    <t>MICHAEL KREBS</t>
  </si>
  <si>
    <t>PO BOX 380</t>
  </si>
  <si>
    <t>503-982-9429</t>
  </si>
  <si>
    <t>OR4100090 </t>
  </si>
  <si>
    <t>HUNNELL HILLS WATER SYSTEM</t>
  </si>
  <si>
    <t>OR4100888 </t>
  </si>
  <si>
    <t>HUNT WATER DISTRICT</t>
  </si>
  <si>
    <t>DAN LEUTHOLD</t>
  </si>
  <si>
    <t>2425 MCCORMICK LOOP</t>
  </si>
  <si>
    <t>503-801-3086</t>
  </si>
  <si>
    <t>OR4100393 </t>
  </si>
  <si>
    <t>HUNTINGTON, CITY OF</t>
  </si>
  <si>
    <t>RANDY ADDLEMAN</t>
  </si>
  <si>
    <t>PO BOX 369</t>
  </si>
  <si>
    <t>HUNTINGTON</t>
  </si>
  <si>
    <t>541-869-2202</t>
  </si>
  <si>
    <t>OR4100387 </t>
  </si>
  <si>
    <t>ICE FOUNTAIN WATER DISTRICT</t>
  </si>
  <si>
    <t>MARK BEAM</t>
  </si>
  <si>
    <t>1185 TUCKER RD</t>
  </si>
  <si>
    <t>541-386-4299</t>
  </si>
  <si>
    <t>TIM FERGUSON</t>
  </si>
  <si>
    <t>PO BOX 139</t>
  </si>
  <si>
    <t>OXBOW</t>
  </si>
  <si>
    <t>541-785-7293</t>
  </si>
  <si>
    <t>OR4100384 </t>
  </si>
  <si>
    <t>IDAHO POWER-OXBOW VILLAGE</t>
  </si>
  <si>
    <t>OR4100394 </t>
  </si>
  <si>
    <t>IDANHA CITY WATER</t>
  </si>
  <si>
    <t>REBECCA OLADEINDE</t>
  </si>
  <si>
    <t>PO BOX 430</t>
  </si>
  <si>
    <t>503-854-3313</t>
  </si>
  <si>
    <t>OR4101208 </t>
  </si>
  <si>
    <t>IDLEWAY IMPROVEMENT DISTRICT</t>
  </si>
  <si>
    <t>HOLLY GERSTNER</t>
  </si>
  <si>
    <t>10110 SE GOLDEN EAGLE DR</t>
  </si>
  <si>
    <t>541-410-8893</t>
  </si>
  <si>
    <t>IDLEYLD</t>
  </si>
  <si>
    <t>OR4101418 </t>
  </si>
  <si>
    <t>IMBLER, CITY OF</t>
  </si>
  <si>
    <t>STEVE KLEEN</t>
  </si>
  <si>
    <t>IMBLER</t>
  </si>
  <si>
    <t>541-534-6095</t>
  </si>
  <si>
    <t>OR4100399 </t>
  </si>
  <si>
    <t>INDEPENDENCE WATER SYSTEM</t>
  </si>
  <si>
    <t>MATTHEW (MATT) CARPENTER</t>
  </si>
  <si>
    <t>PO BOX 7</t>
  </si>
  <si>
    <t>503-838-4781</t>
  </si>
  <si>
    <t>OR4100828 </t>
  </si>
  <si>
    <t>INDIAN MEADOW WATER COMPANY</t>
  </si>
  <si>
    <t>KEN BIRKES</t>
  </si>
  <si>
    <t>PO BOX 3</t>
  </si>
  <si>
    <t>542-420-3029</t>
  </si>
  <si>
    <t>OR4101527 </t>
  </si>
  <si>
    <t>INN AT OTTER CREST</t>
  </si>
  <si>
    <t>LEO NEWBERG</t>
  </si>
  <si>
    <t>301 OTTER CREST DRIVE</t>
  </si>
  <si>
    <t>OTTER ROCK</t>
  </si>
  <si>
    <t>541-765-2065</t>
  </si>
  <si>
    <t>OR4100902 </t>
  </si>
  <si>
    <t>INTERLACHEN WATER PUD</t>
  </si>
  <si>
    <t>MELVYN RIEFF</t>
  </si>
  <si>
    <t>PO BOX 1776</t>
  </si>
  <si>
    <t>503-318-4363</t>
  </si>
  <si>
    <t>OR4100402 </t>
  </si>
  <si>
    <t>IONE, CITY OF</t>
  </si>
  <si>
    <t>SHAD HASS</t>
  </si>
  <si>
    <t>IONE</t>
  </si>
  <si>
    <t>541-422-7414</t>
  </si>
  <si>
    <t>OR4100403 </t>
  </si>
  <si>
    <t>IRRIGON, CITY OF</t>
  </si>
  <si>
    <t>KEITH WHITE</t>
  </si>
  <si>
    <t>PO BOX 428</t>
  </si>
  <si>
    <t>541-922-3047</t>
  </si>
  <si>
    <t>OR4100454 </t>
  </si>
  <si>
    <t>ISLAND CITY</t>
  </si>
  <si>
    <t>KAREN HOWTON</t>
  </si>
  <si>
    <t>10605 ISLAND AVE</t>
  </si>
  <si>
    <t>541-963-5017</t>
  </si>
  <si>
    <t>OR4100688 </t>
  </si>
  <si>
    <t>J &amp; M MOBILE HOME PARK</t>
  </si>
  <si>
    <t>BRANDON HIGDON</t>
  </si>
  <si>
    <t>PO BOX 872950</t>
  </si>
  <si>
    <t>360-253-5603</t>
  </si>
  <si>
    <t>OR4100977 </t>
  </si>
  <si>
    <t>JACKSON CREEK WATER ASSOCIATION</t>
  </si>
  <si>
    <t>MICHAEL (MIKE) JOHNSON</t>
  </si>
  <si>
    <t>720 NW JAMES PL</t>
  </si>
  <si>
    <t>541-207-4526</t>
  </si>
  <si>
    <t>OR4100051 </t>
  </si>
  <si>
    <t>JACKSON WELL SPRINGS</t>
  </si>
  <si>
    <t>GERRY LEHRBURGER</t>
  </si>
  <si>
    <t>2253 HWY 99 N</t>
  </si>
  <si>
    <t>541-482-3776</t>
  </si>
  <si>
    <t>OR4100405 </t>
  </si>
  <si>
    <t>JACKSONVILLE, CITY OF</t>
  </si>
  <si>
    <t>JEFF ALVIS</t>
  </si>
  <si>
    <t>541-899-1231</t>
  </si>
  <si>
    <t>JEFFERSON</t>
  </si>
  <si>
    <t>OR4100409 </t>
  </si>
  <si>
    <t>JEFFERSON MOBILE ACRES</t>
  </si>
  <si>
    <t>CHRISTIAN BRYANT</t>
  </si>
  <si>
    <t>4 TOUCHSTONE SUITE 69</t>
  </si>
  <si>
    <t>503-999-0477</t>
  </si>
  <si>
    <t>OR4100408 </t>
  </si>
  <si>
    <t>JEFFERSON, CITY OF</t>
  </si>
  <si>
    <t>JEFF BUSKIRK</t>
  </si>
  <si>
    <t>PO BOX 83</t>
  </si>
  <si>
    <t>541-327-1135</t>
  </si>
  <si>
    <t>OR4100060 </t>
  </si>
  <si>
    <t>JOHN DAY WATER DISTRICT</t>
  </si>
  <si>
    <t>SANDI OSTERHOLME</t>
  </si>
  <si>
    <t>PO BOX 1317</t>
  </si>
  <si>
    <t>503-325-1198</t>
  </si>
  <si>
    <t>OR4100410 </t>
  </si>
  <si>
    <t>JOHN DAY, CITY OF</t>
  </si>
  <si>
    <t>CASEY MYERS</t>
  </si>
  <si>
    <t>450 E MAIN</t>
  </si>
  <si>
    <t>JOHN DAY</t>
  </si>
  <si>
    <t>541-575-0028</t>
  </si>
  <si>
    <t>OR4101072 </t>
  </si>
  <si>
    <t>JOHNSON CREEK WATER SERVICE</t>
  </si>
  <si>
    <t>OR4100379 </t>
  </si>
  <si>
    <t>JOINT WATER COMMISSION</t>
  </si>
  <si>
    <t>CHRIS WILSON</t>
  </si>
  <si>
    <t>503-615-6671</t>
  </si>
  <si>
    <t>OR4100411 </t>
  </si>
  <si>
    <t>JORDAN VALLEY, CITY OF</t>
  </si>
  <si>
    <t>CON WARN</t>
  </si>
  <si>
    <t>PO BOX 187</t>
  </si>
  <si>
    <t>JORDAN VALLEY</t>
  </si>
  <si>
    <t>541-586-2460</t>
  </si>
  <si>
    <t>OR4100414 </t>
  </si>
  <si>
    <t>JOSEPH, CITY OF</t>
  </si>
  <si>
    <t>LEVI TICKNER</t>
  </si>
  <si>
    <t>PO BOX 15</t>
  </si>
  <si>
    <t>JOSEPH</t>
  </si>
  <si>
    <t>541-398-1804</t>
  </si>
  <si>
    <t>OR4100418 </t>
  </si>
  <si>
    <t>JUNCTION CITY WATER UTILITIES</t>
  </si>
  <si>
    <t>GARY KAPING</t>
  </si>
  <si>
    <t>PO BOX 250</t>
  </si>
  <si>
    <t>541-998-3125</t>
  </si>
  <si>
    <t>OR4100083 </t>
  </si>
  <si>
    <t>JUNIPER MOBILE PARK</t>
  </si>
  <si>
    <t>NORMAN ROGERS</t>
  </si>
  <si>
    <t>63930 N HWY 97</t>
  </si>
  <si>
    <t>541-382-7138</t>
  </si>
  <si>
    <t>LAKEVIEW</t>
  </si>
  <si>
    <t>OR4105410 </t>
  </si>
  <si>
    <t>JUNIPINE ACRES</t>
  </si>
  <si>
    <t>MICAH OLSON</t>
  </si>
  <si>
    <t>PO BOX 907</t>
  </si>
  <si>
    <t>971-563-3128</t>
  </si>
  <si>
    <t>OR4100889 </t>
  </si>
  <si>
    <t>JUNO NONPROFIT WATER IMPROVEMENT DISTR</t>
  </si>
  <si>
    <t>JUDY HILL</t>
  </si>
  <si>
    <t>4725 SUNSET DRIVE</t>
  </si>
  <si>
    <t>503-801-4831</t>
  </si>
  <si>
    <t>OR4101023 </t>
  </si>
  <si>
    <t>KEITHS MOBILE HOME PARK</t>
  </si>
  <si>
    <t>LISA JOHNSON</t>
  </si>
  <si>
    <t>303 NW E ST</t>
  </si>
  <si>
    <t>541-474-2881</t>
  </si>
  <si>
    <t>OR4100744 </t>
  </si>
  <si>
    <t>KEIZER, CITY OF</t>
  </si>
  <si>
    <t>BILL LAWYER</t>
  </si>
  <si>
    <t>PO BOX 21000</t>
  </si>
  <si>
    <t>97307-1000</t>
  </si>
  <si>
    <t>503-856-3555</t>
  </si>
  <si>
    <t>ROCKAWAY BEACH</t>
  </si>
  <si>
    <t>OR4100134 </t>
  </si>
  <si>
    <t>KELSO WATER ASSN</t>
  </si>
  <si>
    <t>PAUL DUNN</t>
  </si>
  <si>
    <t>PO BOX 835</t>
  </si>
  <si>
    <t>503-407-9268</t>
  </si>
  <si>
    <t>KENO</t>
  </si>
  <si>
    <t>OR4100425 </t>
  </si>
  <si>
    <t>KENO WATER CO INC</t>
  </si>
  <si>
    <t>WILLIAM (BILL) YOCKEY</t>
  </si>
  <si>
    <t>PO BOX 852</t>
  </si>
  <si>
    <t>541-281-6710</t>
  </si>
  <si>
    <t>OR4101521 </t>
  </si>
  <si>
    <t>KERBY WATER DISTRICT</t>
  </si>
  <si>
    <t>JOHN PLUTE</t>
  </si>
  <si>
    <t>PO BOX 3157</t>
  </si>
  <si>
    <t>KERBY</t>
  </si>
  <si>
    <t>541-592-3791</t>
  </si>
  <si>
    <t>OR4100324 </t>
  </si>
  <si>
    <t>KERNVILLE-GLENEDEN-LINC BCH WD</t>
  </si>
  <si>
    <t>MIKE BAUMAN</t>
  </si>
  <si>
    <t>PO BOX 96</t>
  </si>
  <si>
    <t>GLENEDEN BEACH</t>
  </si>
  <si>
    <t>541-764-2475</t>
  </si>
  <si>
    <t>OR4100080 </t>
  </si>
  <si>
    <t>KILCHIS WATER DISTRICT</t>
  </si>
  <si>
    <t>BEVERLY PRINCE</t>
  </si>
  <si>
    <t>6105 HATHAWAY RD</t>
  </si>
  <si>
    <t>503-842-6444</t>
  </si>
  <si>
    <t>OR4100358 </t>
  </si>
  <si>
    <t>KINGSWOOD HEIGHTS WATER CO-OP</t>
  </si>
  <si>
    <t>OR4100443 </t>
  </si>
  <si>
    <t>KLAMATH FALLS WATER DEPT</t>
  </si>
  <si>
    <t>ROBBIE WEST</t>
  </si>
  <si>
    <t>PO BOX 237</t>
  </si>
  <si>
    <t>541-883-5388</t>
  </si>
  <si>
    <t>OR4100105 </t>
  </si>
  <si>
    <t>KLIPPEL WATER INC</t>
  </si>
  <si>
    <t>STEPHEN LISTER</t>
  </si>
  <si>
    <t>19185 BUCK DRIVE</t>
  </si>
  <si>
    <t>562-577-7147</t>
  </si>
  <si>
    <t>OR4100061 </t>
  </si>
  <si>
    <t>KNAPPA WATER ASSOCIATION</t>
  </si>
  <si>
    <t>JAMES (CHRIS) JACKSON</t>
  </si>
  <si>
    <t>92755 ALLEN ROAD</t>
  </si>
  <si>
    <t>503-458-6461</t>
  </si>
  <si>
    <t>OR4100174 </t>
  </si>
  <si>
    <t>KNOLL TERRACE PARK</t>
  </si>
  <si>
    <t>TOM MORGAN</t>
  </si>
  <si>
    <t>5055 NE ELLIOTT CIRCLE</t>
  </si>
  <si>
    <t>541-752-2225</t>
  </si>
  <si>
    <t>OR4101002 </t>
  </si>
  <si>
    <t>KOUNTRY VILLAGE</t>
  </si>
  <si>
    <t>OR4101345 </t>
  </si>
  <si>
    <t>KOZY ACRES WATER SYSTEM</t>
  </si>
  <si>
    <t>DOUGLAS (DOUG) EDGMON</t>
  </si>
  <si>
    <t>PO BOX 1636</t>
  </si>
  <si>
    <t>541-563-3441</t>
  </si>
  <si>
    <t>OR4100696 </t>
  </si>
  <si>
    <t>LA CASA MIA</t>
  </si>
  <si>
    <t>STEVE PRAZAK</t>
  </si>
  <si>
    <t>4005 WALNUT AVE</t>
  </si>
  <si>
    <t>541-923-3646</t>
  </si>
  <si>
    <t>OR4100453 </t>
  </si>
  <si>
    <t>LA GRANDE, CITY OF</t>
  </si>
  <si>
    <t>JACOB DIXON</t>
  </si>
  <si>
    <t>800 X AVE</t>
  </si>
  <si>
    <t>541-962-1325</t>
  </si>
  <si>
    <t>OR4101496 </t>
  </si>
  <si>
    <t>LA PINE, CITY OF</t>
  </si>
  <si>
    <t>JAKE OBRIST</t>
  </si>
  <si>
    <t>PO BOX 2460</t>
  </si>
  <si>
    <t>541-419-5625</t>
  </si>
  <si>
    <t>OR4100313 </t>
  </si>
  <si>
    <t>LA WATER CO-OP</t>
  </si>
  <si>
    <t>LAURIE LAGO</t>
  </si>
  <si>
    <t>23055 NE ALBERTSON RD</t>
  </si>
  <si>
    <t>503-662-3899</t>
  </si>
  <si>
    <t>OR4100745 </t>
  </si>
  <si>
    <t>LABISH VILLAGE WTR COMMISSION</t>
  </si>
  <si>
    <t>SANDRA BRINLEE</t>
  </si>
  <si>
    <t>4415 YORK AVE NE</t>
  </si>
  <si>
    <t>971-600-6524</t>
  </si>
  <si>
    <t>OR4100452 </t>
  </si>
  <si>
    <t>LAFAYETTE, CITY OF</t>
  </si>
  <si>
    <t>KONRAD DIMMITT</t>
  </si>
  <si>
    <t>PO BOX 55</t>
  </si>
  <si>
    <t>LAFAYETTE</t>
  </si>
  <si>
    <t>503-864-2451</t>
  </si>
  <si>
    <t>OR4101096 </t>
  </si>
  <si>
    <t>LAIDLAW WATER DISTRICT</t>
  </si>
  <si>
    <t>DALE PEER</t>
  </si>
  <si>
    <t>64711 WOOD AVE</t>
  </si>
  <si>
    <t>541-408-7912</t>
  </si>
  <si>
    <t>OR4101429 </t>
  </si>
  <si>
    <t>LAKE CREEK RANCH MHC</t>
  </si>
  <si>
    <t>FRANK AMBROSE</t>
  </si>
  <si>
    <t>31919 N LAKE CREEK DR, SP A</t>
  </si>
  <si>
    <t>541-928-1433</t>
  </si>
  <si>
    <t>PRAIRIE CITY</t>
  </si>
  <si>
    <t>OR4100460 </t>
  </si>
  <si>
    <t>LAKE GROVE WATER DISTRICT</t>
  </si>
  <si>
    <t>TAMMY SCHALK</t>
  </si>
  <si>
    <t>PO BOX 1173</t>
  </si>
  <si>
    <t>503-636-1617</t>
  </si>
  <si>
    <t>OR4101542 </t>
  </si>
  <si>
    <t>LAKE OSWEGO - TIGARD WATER SUPPLY</t>
  </si>
  <si>
    <t>BRET BIENERTH</t>
  </si>
  <si>
    <t>4260 KENTHORPE WAY</t>
  </si>
  <si>
    <t>503-635-0235</t>
  </si>
  <si>
    <t>OR4100457 </t>
  </si>
  <si>
    <t>LAKE OSWEGO MUNICIPAL WATER</t>
  </si>
  <si>
    <t>ANTHONY HOOPER</t>
  </si>
  <si>
    <t>503-697-7422</t>
  </si>
  <si>
    <t>OR4100746 </t>
  </si>
  <si>
    <t>LAKESHORE TERRACE</t>
  </si>
  <si>
    <t>BRAD OWENS</t>
  </si>
  <si>
    <t>349 59TH AVENUE SE</t>
  </si>
  <si>
    <t>503-302-8697</t>
  </si>
  <si>
    <t>OR4100284 </t>
  </si>
  <si>
    <t>LAKESHORE WATER DISTRICT</t>
  </si>
  <si>
    <t>CAROL EFHAN</t>
  </si>
  <si>
    <t>503-224-3454 ext 112</t>
  </si>
  <si>
    <t>OR4100450 </t>
  </si>
  <si>
    <t>LAKESIDE MOBILE HOME &amp; RV PARK</t>
  </si>
  <si>
    <t>VIVIAN COLLAHAN</t>
  </si>
  <si>
    <t>4850 WOCUS RD - OFFICE</t>
  </si>
  <si>
    <t>541-892-6555</t>
  </si>
  <si>
    <t>OR4100999 </t>
  </si>
  <si>
    <t>LAKESIDE MOBILE HOME PARK</t>
  </si>
  <si>
    <t>MARK SANDERS</t>
  </si>
  <si>
    <t>39098 DEXTER RD #8</t>
  </si>
  <si>
    <t>541-937-2039</t>
  </si>
  <si>
    <t>OR4100463 </t>
  </si>
  <si>
    <t>LAKESIDE WATER DISTRICT</t>
  </si>
  <si>
    <t>MARTY BALL</t>
  </si>
  <si>
    <t>PO BOX 155</t>
  </si>
  <si>
    <t>LAKESIDE</t>
  </si>
  <si>
    <t>541-260-7794</t>
  </si>
  <si>
    <t>OR4100464 </t>
  </si>
  <si>
    <t>LAKEVIEW, CITY OF</t>
  </si>
  <si>
    <t>JEFFREY (JEFF) D MARSHALL</t>
  </si>
  <si>
    <t>525 N FIRST ST</t>
  </si>
  <si>
    <t>541-947-2020</t>
  </si>
  <si>
    <t>OR4101097 </t>
  </si>
  <si>
    <t>LAKEWOOD UTILITIES</t>
  </si>
  <si>
    <t>NATHAN DRYDEN</t>
  </si>
  <si>
    <t>971-219-5688</t>
  </si>
  <si>
    <t>OR4100238 </t>
  </si>
  <si>
    <t>LAMONTAI IMPROVEMENT WTR DIST</t>
  </si>
  <si>
    <t>OR4100466 </t>
  </si>
  <si>
    <t>LANGLOIS WATER DISTRICT</t>
  </si>
  <si>
    <t>WALTER THAYER</t>
  </si>
  <si>
    <t>PO BOX 38</t>
  </si>
  <si>
    <t>541-348-2142</t>
  </si>
  <si>
    <t>OR4100159 </t>
  </si>
  <si>
    <t>LARK MEADOWS ASSOCIATION</t>
  </si>
  <si>
    <t>JIM BRAMLAGE</t>
  </si>
  <si>
    <t>26291 S LAUREL RD</t>
  </si>
  <si>
    <t>503-951-7440</t>
  </si>
  <si>
    <t>OR4100881 </t>
  </si>
  <si>
    <t>LATIMER ROAD WATER ASSOCIATION</t>
  </si>
  <si>
    <t>NONDA ZWALD</t>
  </si>
  <si>
    <t>9540 HURLIMAN HILL ROAD</t>
  </si>
  <si>
    <t>503-842-1515</t>
  </si>
  <si>
    <t>OR4100217 </t>
  </si>
  <si>
    <t>LAUREL ACRES WATER CO INC</t>
  </si>
  <si>
    <t>LEO JONES</t>
  </si>
  <si>
    <t>9335 SW 310TH AVE</t>
  </si>
  <si>
    <t>503-969-4415</t>
  </si>
  <si>
    <t>OR4101311 </t>
  </si>
  <si>
    <t>LAUREL RIDGE MHP</t>
  </si>
  <si>
    <t>STEVE WABSCHALL</t>
  </si>
  <si>
    <t>32987 NW BELLA VISTA</t>
  </si>
  <si>
    <t>503-504-5412</t>
  </si>
  <si>
    <t>OR4100315 </t>
  </si>
  <si>
    <t>LAURELWOOD WATER USERS</t>
  </si>
  <si>
    <t>JACQUE VALENTINE</t>
  </si>
  <si>
    <t>PO BOX 1108</t>
  </si>
  <si>
    <t>503-201-4201</t>
  </si>
  <si>
    <t>OR4100474 </t>
  </si>
  <si>
    <t>LAWRENCE SUBDIVISION WTR ASSN</t>
  </si>
  <si>
    <t>541-990-9835</t>
  </si>
  <si>
    <t>OR4100707 </t>
  </si>
  <si>
    <t>LAWSON ACRES WATER ASSOCIATION</t>
  </si>
  <si>
    <t>DONNA WITT</t>
  </si>
  <si>
    <t>PO BOX 317</t>
  </si>
  <si>
    <t>RIDDLE</t>
  </si>
  <si>
    <t>541-874-2682</t>
  </si>
  <si>
    <t>OR4101399 </t>
  </si>
  <si>
    <t>LAZY ACRES MOBILE HOME PARK</t>
  </si>
  <si>
    <t>OR4100473 </t>
  </si>
  <si>
    <t>LEBANON, CITY OF</t>
  </si>
  <si>
    <t>CHRIS GERMOND</t>
  </si>
  <si>
    <t>925 S MAIN ST</t>
  </si>
  <si>
    <t>541-258-4274</t>
  </si>
  <si>
    <t>OR4101292 </t>
  </si>
  <si>
    <t>LEISURE DAY MOBILE HOME PARK</t>
  </si>
  <si>
    <t>JUDY HINSLEY</t>
  </si>
  <si>
    <t>1314 B CENTER DRIVE #426</t>
  </si>
  <si>
    <t>503-805-3351</t>
  </si>
  <si>
    <t>OR4190668 </t>
  </si>
  <si>
    <t>LEISURE PINES MOBILE RANCH</t>
  </si>
  <si>
    <t>MATT STRANAHAN</t>
  </si>
  <si>
    <t>718 BLACK OAK DRIVE</t>
  </si>
  <si>
    <t>541-494-1740</t>
  </si>
  <si>
    <t>IDLEYLD PARK</t>
  </si>
  <si>
    <t>OR4100479 </t>
  </si>
  <si>
    <t>LEXINGTON, CITY OF</t>
  </si>
  <si>
    <t>SCOTT LAMB</t>
  </si>
  <si>
    <t>LEXINGTON</t>
  </si>
  <si>
    <t>541-989-8515</t>
  </si>
  <si>
    <t>OR4100483 </t>
  </si>
  <si>
    <t>LINCOLN CITY WATER DISTRICT</t>
  </si>
  <si>
    <t>LANI E HANKINS</t>
  </si>
  <si>
    <t>PO BOX 50</t>
  </si>
  <si>
    <t>541-996-1282</t>
  </si>
  <si>
    <t>PO BOX 97</t>
  </si>
  <si>
    <t>541-705-5604</t>
  </si>
  <si>
    <t>OR4100239 </t>
  </si>
  <si>
    <t>LONDON WATER CO-OP</t>
  </si>
  <si>
    <t>TERRI FINN-KADRMAS</t>
  </si>
  <si>
    <t>72762 SHOESTRING ROAD</t>
  </si>
  <si>
    <t>541-942-8563</t>
  </si>
  <si>
    <t>OR4101470 </t>
  </si>
  <si>
    <t>LONE OAK ESTATES</t>
  </si>
  <si>
    <t>SCOTT RICHARDS</t>
  </si>
  <si>
    <t>31840 MEADOWLARK LOOP</t>
  </si>
  <si>
    <t>541-231-3812</t>
  </si>
  <si>
    <t>OR4101453 </t>
  </si>
  <si>
    <t>LONG BUTTE WATER SYSTEM INC</t>
  </si>
  <si>
    <t>BECKY HODGE</t>
  </si>
  <si>
    <t>61535 S Hwy 97 Ste 5-425</t>
  </si>
  <si>
    <t>541-383-2863</t>
  </si>
  <si>
    <t>OR4100490 </t>
  </si>
  <si>
    <t>LONG CREEK, CITY OF</t>
  </si>
  <si>
    <t>DON PORTER</t>
  </si>
  <si>
    <t>PO BOX 489</t>
  </si>
  <si>
    <t>LONG CREEK</t>
  </si>
  <si>
    <t>541-421-3601</t>
  </si>
  <si>
    <t>OR4100890 </t>
  </si>
  <si>
    <t>LONG PRAIRIE WATER DISTRICT</t>
  </si>
  <si>
    <t>9540 HURLIMAN HILL RD</t>
  </si>
  <si>
    <t>REEDSPORT</t>
  </si>
  <si>
    <t>OR4100662 </t>
  </si>
  <si>
    <t>LORNA WATER DISTRICT</t>
  </si>
  <si>
    <t>OR4101304 </t>
  </si>
  <si>
    <t>LOST CREEK HEIGHTS WTR ASSOC</t>
  </si>
  <si>
    <t>JAMES (JIM) B BELL</t>
  </si>
  <si>
    <t>75384 VALLEY LANE</t>
  </si>
  <si>
    <t>503-308-3461</t>
  </si>
  <si>
    <t>OR4100491 </t>
  </si>
  <si>
    <t>LOSTINE, CITY OF</t>
  </si>
  <si>
    <t>SHAWN YOUNG</t>
  </si>
  <si>
    <t>PO BOX 181</t>
  </si>
  <si>
    <t>LOSTINE</t>
  </si>
  <si>
    <t>541-398-1275</t>
  </si>
  <si>
    <t>SCIO</t>
  </si>
  <si>
    <t>OR4100492 </t>
  </si>
  <si>
    <t>LOWELL, CITY OF</t>
  </si>
  <si>
    <t>MAX BAKER</t>
  </si>
  <si>
    <t>PO BOX 490</t>
  </si>
  <si>
    <t>541-554-2744</t>
  </si>
  <si>
    <t>OR4101428 </t>
  </si>
  <si>
    <t>LOWER SILETZ WATER SYSTEM</t>
  </si>
  <si>
    <t>DON ELMORE</t>
  </si>
  <si>
    <t>1545 SILETZ HWY</t>
  </si>
  <si>
    <t>541-994-0030</t>
  </si>
  <si>
    <t>OR4100538 </t>
  </si>
  <si>
    <t>LUCKIAMUTE DOMESTIC WATER COOP</t>
  </si>
  <si>
    <t>CAROL CLARK</t>
  </si>
  <si>
    <t>8585 SUVER ROAD</t>
  </si>
  <si>
    <t>503-838-2075</t>
  </si>
  <si>
    <t>OR4100361 </t>
  </si>
  <si>
    <t>LUSTED WATER DISTRICT</t>
  </si>
  <si>
    <t>VANCE HARDY</t>
  </si>
  <si>
    <t>PO BOX 2026</t>
  </si>
  <si>
    <t>503-663-3059</t>
  </si>
  <si>
    <t>OR4100493 </t>
  </si>
  <si>
    <t>LYONS MEHAMA WATER DISTRICT</t>
  </si>
  <si>
    <t>KELLY NAMITZ</t>
  </si>
  <si>
    <t>PO BOX 134</t>
  </si>
  <si>
    <t>503-859-2367</t>
  </si>
  <si>
    <t>OR4100500 </t>
  </si>
  <si>
    <t>MADRAS, CITY OF</t>
  </si>
  <si>
    <t>GORDON WOOD</t>
  </si>
  <si>
    <t>800 SE GRIZZLY RD</t>
  </si>
  <si>
    <t>541-475-7259</t>
  </si>
  <si>
    <t>OR4101033 </t>
  </si>
  <si>
    <t>MADRONE HILLS MOBILE HOME PARK</t>
  </si>
  <si>
    <t>CATHY MILLER</t>
  </si>
  <si>
    <t>8401 OLD STAGE ROAD, UNIT #101</t>
  </si>
  <si>
    <t>541-855-7749</t>
  </si>
  <si>
    <t>ED YOUNG</t>
  </si>
  <si>
    <t>PO BOX 120</t>
  </si>
  <si>
    <t>541-595-2101</t>
  </si>
  <si>
    <t>OR4100504 </t>
  </si>
  <si>
    <t>MALIN MUNICIPAL WATER</t>
  </si>
  <si>
    <t>MALIN</t>
  </si>
  <si>
    <t>541-723-2021</t>
  </si>
  <si>
    <t>OR4101267 </t>
  </si>
  <si>
    <t>MANNA HOUSE CHURCH</t>
  </si>
  <si>
    <t>KELLEY THOMPSON</t>
  </si>
  <si>
    <t>9200 NE FREMONT AVE</t>
  </si>
  <si>
    <t>503-382-1993</t>
  </si>
  <si>
    <t>OR4106155 </t>
  </si>
  <si>
    <t>MANZANITA HILLS SUBDIVISION</t>
  </si>
  <si>
    <t>JAMES ROBINSON</t>
  </si>
  <si>
    <t>PO BOX 157</t>
  </si>
  <si>
    <t>541-951-1183</t>
  </si>
  <si>
    <t>OR4100505 </t>
  </si>
  <si>
    <t>MANZANITA WATER DEPARTMENT</t>
  </si>
  <si>
    <t>DAN WEITZEL</t>
  </si>
  <si>
    <t>MANZANITA</t>
  </si>
  <si>
    <t>503-368-5343</t>
  </si>
  <si>
    <t>OR4100983 </t>
  </si>
  <si>
    <t>MAPLE TERRACE MOBILE HOME PARK</t>
  </si>
  <si>
    <t>MARTY FLECK</t>
  </si>
  <si>
    <t>8910 SE FULLER RD</t>
  </si>
  <si>
    <t>503-208-3268</t>
  </si>
  <si>
    <t>OR4100507 </t>
  </si>
  <si>
    <t>MAPLETON WATER DISTRICT</t>
  </si>
  <si>
    <t>DELTA OPERATIONS</t>
  </si>
  <si>
    <t>OR4100508 </t>
  </si>
  <si>
    <t>MARCOLA WATER DISTRICT</t>
  </si>
  <si>
    <t>JAMIE PORTER</t>
  </si>
  <si>
    <t>OR4101449 </t>
  </si>
  <si>
    <t>MARSHLAND WATER ASSOCIATION</t>
  </si>
  <si>
    <t>BOB BEDELL</t>
  </si>
  <si>
    <t>PO BOX 553</t>
  </si>
  <si>
    <t>503-728-3144</t>
  </si>
  <si>
    <t>OR4100510 </t>
  </si>
  <si>
    <t>MAUPIN, CITY OF</t>
  </si>
  <si>
    <t>KIRK SHIELDS</t>
  </si>
  <si>
    <t>541-395-2684</t>
  </si>
  <si>
    <t>OR4101258 </t>
  </si>
  <si>
    <t>MAYFAIR MOORAGE INC</t>
  </si>
  <si>
    <t>ALICE SCHILLERBERG</t>
  </si>
  <si>
    <t>15500 NW FERRY ROAD, UNIT Z</t>
  </si>
  <si>
    <t>503-621-3183</t>
  </si>
  <si>
    <t>OR4106090 </t>
  </si>
  <si>
    <t>MCCUDDYS</t>
  </si>
  <si>
    <t>MARK MCCUDDY</t>
  </si>
  <si>
    <t>250 NE TOMAHAWK ISLAND RD</t>
  </si>
  <si>
    <t>503-289-7879</t>
  </si>
  <si>
    <t>OR4105879 </t>
  </si>
  <si>
    <t>MCDOUGAL WATER SYSTEM</t>
  </si>
  <si>
    <t>RONALD YORK</t>
  </si>
  <si>
    <t>2434 NW MCDOUGAL COURT</t>
  </si>
  <si>
    <t>541-350-0329</t>
  </si>
  <si>
    <t>O'BRIEN</t>
  </si>
  <si>
    <t>OR4100616 </t>
  </si>
  <si>
    <t>MCKAY ACRES IMPROVEMENT DIST</t>
  </si>
  <si>
    <t>JULIE SUMMERFIELD</t>
  </si>
  <si>
    <t>44647 TRAILS END</t>
  </si>
  <si>
    <t>541-379-2182</t>
  </si>
  <si>
    <t>OR4101165 </t>
  </si>
  <si>
    <t>MCKEE BRIDGE MOBILE HOME PARK</t>
  </si>
  <si>
    <t>ANGELA BRUMANA</t>
  </si>
  <si>
    <t>PO BOX 1337</t>
  </si>
  <si>
    <t>541-245-8811</t>
  </si>
  <si>
    <t>LEABURG</t>
  </si>
  <si>
    <t>OR4100923 </t>
  </si>
  <si>
    <t>MCKENZIE PALISADES WATER BOARD</t>
  </si>
  <si>
    <t>BRIAN LEWIS</t>
  </si>
  <si>
    <t>PO BOX 64</t>
  </si>
  <si>
    <t>267-253-8381</t>
  </si>
  <si>
    <t>OR4100765 </t>
  </si>
  <si>
    <t>MCLAIN VILLAGE WATER DEPT</t>
  </si>
  <si>
    <t>DAVID BRADLEY</t>
  </si>
  <si>
    <t>726 ROYALTY DRIVE NE</t>
  </si>
  <si>
    <t>503-508-9111</t>
  </si>
  <si>
    <t>OR4100497 </t>
  </si>
  <si>
    <t>MCMINNVILLE WATER &amp; LIGHT</t>
  </si>
  <si>
    <t>BOB KLEIN</t>
  </si>
  <si>
    <t>PO BOX 638</t>
  </si>
  <si>
    <t>503-435-3103</t>
  </si>
  <si>
    <t>OR4100498 </t>
  </si>
  <si>
    <t>MCNARY OAKS MOBILE VILLA</t>
  </si>
  <si>
    <t>MARTIN HOWELL</t>
  </si>
  <si>
    <t>5355 RIVER RD N SP 61</t>
  </si>
  <si>
    <t>503-304-0003</t>
  </si>
  <si>
    <t>OR4100725 </t>
  </si>
  <si>
    <t>MCNULTY WATER PUD</t>
  </si>
  <si>
    <t>SHANNON TICE</t>
  </si>
  <si>
    <t>PO BOX 260</t>
  </si>
  <si>
    <t>ST. HELENS</t>
  </si>
  <si>
    <t>503-397-1301</t>
  </si>
  <si>
    <t>OR4101443 </t>
  </si>
  <si>
    <t>MEADOW CREEK SUBDIVISION</t>
  </si>
  <si>
    <t>HEIDI HALL</t>
  </si>
  <si>
    <t>1151 WILLOW LN</t>
  </si>
  <si>
    <t>541-476-1525</t>
  </si>
  <si>
    <t>OR4106166 </t>
  </si>
  <si>
    <t>MEADOW WOOD ESTATES</t>
  </si>
  <si>
    <t>LARRY PRIBYL</t>
  </si>
  <si>
    <t>33085 MEADOW WOOD STREET</t>
  </si>
  <si>
    <t>541-248-3850</t>
  </si>
  <si>
    <t>OR4100776 </t>
  </si>
  <si>
    <t>MEADOWLARK MOBILE MANOR</t>
  </si>
  <si>
    <t>JENNIFER TRUELOVE</t>
  </si>
  <si>
    <t>1128 14TH AVE SE</t>
  </si>
  <si>
    <t>971-357-1496</t>
  </si>
  <si>
    <t>OR4191540 </t>
  </si>
  <si>
    <t>MEDFORD GOLD HILL KOA</t>
  </si>
  <si>
    <t>DANIELLE REMLY</t>
  </si>
  <si>
    <t>1315 POPPY RIDGE DRIVE</t>
  </si>
  <si>
    <t>541-621-8317</t>
  </si>
  <si>
    <t>OR4100513 </t>
  </si>
  <si>
    <t>MEDFORD WATER COMMISSION</t>
  </si>
  <si>
    <t>BEN KLAYMAN</t>
  </si>
  <si>
    <t>200 S IVY STREET, ROOM 177</t>
  </si>
  <si>
    <t>541-774-2728</t>
  </si>
  <si>
    <t>OR4100518 </t>
  </si>
  <si>
    <t>MERRILL WATER DEPARTMENT</t>
  </si>
  <si>
    <t>GREG MATTHEWS</t>
  </si>
  <si>
    <t>PO BOX 487</t>
  </si>
  <si>
    <t>MERRILL</t>
  </si>
  <si>
    <t>541-798-5808</t>
  </si>
  <si>
    <t>OR4190192 </t>
  </si>
  <si>
    <t>METOLIUS MEADOWS PROP OWNERS</t>
  </si>
  <si>
    <t>KATHY MCMULLEN</t>
  </si>
  <si>
    <t>OR4101139 </t>
  </si>
  <si>
    <t>MIDLAND WATER ASSOCIATION</t>
  </si>
  <si>
    <t>DAVE BURCH</t>
  </si>
  <si>
    <t>14716 RIVERFRONT ROAD</t>
  </si>
  <si>
    <t>503-858-0259</t>
  </si>
  <si>
    <t>OR4100520 </t>
  </si>
  <si>
    <t>MILL CITY WATER DEPARTMENT</t>
  </si>
  <si>
    <t>RUSS FOLTZ</t>
  </si>
  <si>
    <t>PO BOX 256</t>
  </si>
  <si>
    <t>503-930-8265</t>
  </si>
  <si>
    <t>OR4101472 </t>
  </si>
  <si>
    <t>MILL MAR ESTATES</t>
  </si>
  <si>
    <t>BOB MILLER</t>
  </si>
  <si>
    <t>309 YEW WOOD DRIVE</t>
  </si>
  <si>
    <t>541-821-1652</t>
  </si>
  <si>
    <t>OR4100250 </t>
  </si>
  <si>
    <t>MILO ACADEMY</t>
  </si>
  <si>
    <t>PO BOX 278</t>
  </si>
  <si>
    <t>541-825-3200 ext 3464</t>
  </si>
  <si>
    <t>OR4100522 </t>
  </si>
  <si>
    <t>MILTON-FREEWATER, CITY OF</t>
  </si>
  <si>
    <t>BRIAN STEADMAN</t>
  </si>
  <si>
    <t>541-938-8272</t>
  </si>
  <si>
    <t>OR4100528 </t>
  </si>
  <si>
    <t>MILWAUKIE, CITY OF</t>
  </si>
  <si>
    <t>RONELLE SEARS</t>
  </si>
  <si>
    <t>6101 SE JOHNSON CREEK BLVD</t>
  </si>
  <si>
    <t>503-786-7615</t>
  </si>
  <si>
    <t>OR4100533 </t>
  </si>
  <si>
    <t>MITCHELL CITY WATER</t>
  </si>
  <si>
    <t>SHANE GRANDLUND</t>
  </si>
  <si>
    <t>MITCHELL</t>
  </si>
  <si>
    <t>541-462-3121</t>
  </si>
  <si>
    <t>OR4100984 </t>
  </si>
  <si>
    <t>MOBILE VILLAGE INC</t>
  </si>
  <si>
    <t>GARY CHRYSLER</t>
  </si>
  <si>
    <t>29106 NE 99TH AVE</t>
  </si>
  <si>
    <t>BATTLE GROUND</t>
  </si>
  <si>
    <t>503-252-6723</t>
  </si>
  <si>
    <t>OR4100291 </t>
  </si>
  <si>
    <t>MOBILIFE WATER COMPANY INC</t>
  </si>
  <si>
    <t>RODNEY MIDKIFF</t>
  </si>
  <si>
    <t>34142 EL ROBLE AVE</t>
  </si>
  <si>
    <t>541-521-6047</t>
  </si>
  <si>
    <t>OR4100534 </t>
  </si>
  <si>
    <t>MOLALLA, CITY OF</t>
  </si>
  <si>
    <t>RYAN HEPLER</t>
  </si>
  <si>
    <t>PO BOX 248</t>
  </si>
  <si>
    <t>503-829-5408</t>
  </si>
  <si>
    <t>OR4100537 </t>
  </si>
  <si>
    <t>MONMOUTH, CITY OF</t>
  </si>
  <si>
    <t>MATT JOHNSON</t>
  </si>
  <si>
    <t>151 W MAIN ST</t>
  </si>
  <si>
    <t>503-838-2173</t>
  </si>
  <si>
    <t>OR4100540 </t>
  </si>
  <si>
    <t>MONROE, CITY OF</t>
  </si>
  <si>
    <t>OR4100541 </t>
  </si>
  <si>
    <t>MONUMENT, CITY OF</t>
  </si>
  <si>
    <t>DOROTHY JORDAN</t>
  </si>
  <si>
    <t>PO BOX 426</t>
  </si>
  <si>
    <t>MONUMENT</t>
  </si>
  <si>
    <t>541-934-2025</t>
  </si>
  <si>
    <t>OR4100542 </t>
  </si>
  <si>
    <t>MORO, CITY OF</t>
  </si>
  <si>
    <t>JOHN ENGLISH</t>
  </si>
  <si>
    <t>PO BOX 231</t>
  </si>
  <si>
    <t>MORO</t>
  </si>
  <si>
    <t>541-565-3535</t>
  </si>
  <si>
    <t>OR4100543 </t>
  </si>
  <si>
    <t>MOSIER, CITY OF</t>
  </si>
  <si>
    <t>DAN BLACK</t>
  </si>
  <si>
    <t>105 LAUGHIN STREET</t>
  </si>
  <si>
    <t>541-298-1779</t>
  </si>
  <si>
    <t>OR4100945 </t>
  </si>
  <si>
    <t>MOSSY BRAE WATER DISTRICT</t>
  </si>
  <si>
    <t>MARJORIE BRAKER</t>
  </si>
  <si>
    <t>503-638-1817</t>
  </si>
  <si>
    <t>OR4100544 </t>
  </si>
  <si>
    <t>MOUNT ANGEL, CITY OF</t>
  </si>
  <si>
    <t>DANIEL BERNT</t>
  </si>
  <si>
    <t>PO BOX 960</t>
  </si>
  <si>
    <t>MT. ANGEL</t>
  </si>
  <si>
    <t>503-845-6260</t>
  </si>
  <si>
    <t>OR4100546 </t>
  </si>
  <si>
    <t>MOUNT VERNON, CITY OF</t>
  </si>
  <si>
    <t>BILL CEARNS</t>
  </si>
  <si>
    <t>PO BOX 647</t>
  </si>
  <si>
    <t>MOUNT VERNON</t>
  </si>
  <si>
    <t>541-932-4688</t>
  </si>
  <si>
    <t>OR4100144 </t>
  </si>
  <si>
    <t>MOUNTAIN AIR WATER ASSOC</t>
  </si>
  <si>
    <t>OR4101524 </t>
  </si>
  <si>
    <t>MOUNTAIN BROOK HOMEOWNERS ASSOCIATION</t>
  </si>
  <si>
    <t>BRIAN GEDROSE</t>
  </si>
  <si>
    <t>PO Box 1197</t>
  </si>
  <si>
    <t>541-903-2923</t>
  </si>
  <si>
    <t>OR4101125 </t>
  </si>
  <si>
    <t>MOUNTAIN VIEW CO-OP</t>
  </si>
  <si>
    <t>KAREN DANIELSON</t>
  </si>
  <si>
    <t>34395 SE DUUS ROAD, SITE M</t>
  </si>
  <si>
    <t>503-630-4592</t>
  </si>
  <si>
    <t>OR4101466 </t>
  </si>
  <si>
    <t>MOUNTAIN VIEW MHP</t>
  </si>
  <si>
    <t>NYLE GRUETZMACHER</t>
  </si>
  <si>
    <t>6100 South Highway 97</t>
  </si>
  <si>
    <t>541-923-4104</t>
  </si>
  <si>
    <t>OR4101105 </t>
  </si>
  <si>
    <t>MOUNTAIN VILLAGE</t>
  </si>
  <si>
    <t>BRENT MERRITT</t>
  </si>
  <si>
    <t>9550 SLEEPY HOLLOW DRIVE</t>
  </si>
  <si>
    <t>MELBA</t>
  </si>
  <si>
    <t>208-880-9069</t>
  </si>
  <si>
    <t>OR4190170 </t>
  </si>
  <si>
    <t>MT ANGEL ABBEY</t>
  </si>
  <si>
    <t>TOM REASONER</t>
  </si>
  <si>
    <t>1 ABBEY DRIVE</t>
  </si>
  <si>
    <t>ST BENEDICTINE</t>
  </si>
  <si>
    <t>503-559-3136</t>
  </si>
  <si>
    <t>PARKDALE</t>
  </si>
  <si>
    <t>14603 S MACKSBURG RD</t>
  </si>
  <si>
    <t>RHODODENDRON</t>
  </si>
  <si>
    <t>OR4105364 </t>
  </si>
  <si>
    <t>MT TERRACE MHP</t>
  </si>
  <si>
    <t>JESSE CULVER</t>
  </si>
  <si>
    <t>5215 SEPULVEDA UNIT 10D</t>
  </si>
  <si>
    <t>CULVER CITY</t>
  </si>
  <si>
    <t>310-466-1204</t>
  </si>
  <si>
    <t>OR4100547 </t>
  </si>
  <si>
    <t>MULINO WATER DISTRICT</t>
  </si>
  <si>
    <t>MARVIN YOGI TROGDON</t>
  </si>
  <si>
    <t>PO BOX 867</t>
  </si>
  <si>
    <t>503-829-9787</t>
  </si>
  <si>
    <t>OR4100550 </t>
  </si>
  <si>
    <t>MYRTLE CREEK, CITY OF</t>
  </si>
  <si>
    <t>SEAN NEGHERBON</t>
  </si>
  <si>
    <t>PO BOX 940</t>
  </si>
  <si>
    <t>541-863-3171</t>
  </si>
  <si>
    <t>OR4100551 </t>
  </si>
  <si>
    <t>MYRTLE POINT, CITY OF</t>
  </si>
  <si>
    <t>DARIN NICHOLSON</t>
  </si>
  <si>
    <t>424 5TH ST</t>
  </si>
  <si>
    <t>541-572-2626</t>
  </si>
  <si>
    <t>OR4195088 </t>
  </si>
  <si>
    <t>NANTUCKET SHORES</t>
  </si>
  <si>
    <t>BARBARA GIDDINGS</t>
  </si>
  <si>
    <t>PO BOX 999</t>
  </si>
  <si>
    <t>PACIFIC CITY</t>
  </si>
  <si>
    <t>503-965-7420</t>
  </si>
  <si>
    <t>OR4100052 </t>
  </si>
  <si>
    <t>NAUVOO MOBILE ESTATES</t>
  </si>
  <si>
    <t>CINDY/LAUREN GERBER</t>
  </si>
  <si>
    <t>715 EAST PINE ST</t>
  </si>
  <si>
    <t>541-601-2727</t>
  </si>
  <si>
    <t>OR4100506 </t>
  </si>
  <si>
    <t>NEAHKAHNIE WATER DISTRICT</t>
  </si>
  <si>
    <t>RICHARD FELLEY</t>
  </si>
  <si>
    <t>9155 NEHALEM RD</t>
  </si>
  <si>
    <t>NEHALEM</t>
  </si>
  <si>
    <t>503-368-7309</t>
  </si>
  <si>
    <t>OR4100554 </t>
  </si>
  <si>
    <t>NEHALEM, CITY OF</t>
  </si>
  <si>
    <t>DON DAVIDSON</t>
  </si>
  <si>
    <t>PO BOX 143</t>
  </si>
  <si>
    <t>503-368-5155</t>
  </si>
  <si>
    <t>OR4100329 </t>
  </si>
  <si>
    <t>NESIKA BEACH-OPHIR WD</t>
  </si>
  <si>
    <t>ERIC SHEARER</t>
  </si>
  <si>
    <t>PO BOX 39</t>
  </si>
  <si>
    <t>OPHIR</t>
  </si>
  <si>
    <t>541-247-2614</t>
  </si>
  <si>
    <t>OR4100970 </t>
  </si>
  <si>
    <t>NESKOWIN REG WATER DIST</t>
  </si>
  <si>
    <t>OR4101037 </t>
  </si>
  <si>
    <t>NESTLED IN HILLS</t>
  </si>
  <si>
    <t>OR4100556 </t>
  </si>
  <si>
    <t>NETARTS WATER DISTRICT</t>
  </si>
  <si>
    <t>MIKE SLIBSAGER</t>
  </si>
  <si>
    <t>NETARTS</t>
  </si>
  <si>
    <t>503-842-9405</t>
  </si>
  <si>
    <t>TALENT</t>
  </si>
  <si>
    <t>OR4100557 </t>
  </si>
  <si>
    <t>NEWBERG, CITY OF</t>
  </si>
  <si>
    <t>DANIEL (DAN) WILSON</t>
  </si>
  <si>
    <t>2301 WYNOOSKI RD</t>
  </si>
  <si>
    <t>503-537-1239</t>
  </si>
  <si>
    <t>OR4100566 </t>
  </si>
  <si>
    <t>NEWPORT, CITY OF</t>
  </si>
  <si>
    <t>STEVE STEWART</t>
  </si>
  <si>
    <t>169 SW COAST HWY</t>
  </si>
  <si>
    <t>541-265-7421</t>
  </si>
  <si>
    <t>OR4101480 </t>
  </si>
  <si>
    <t>NI-LAH-SHA VILLAGE HOA</t>
  </si>
  <si>
    <t>BOB BENSON</t>
  </si>
  <si>
    <t>1600 NE 6TH ST</t>
  </si>
  <si>
    <t>541-350-3830</t>
  </si>
  <si>
    <t>OR4100575 </t>
  </si>
  <si>
    <t>NORTH BAYSIDE ESTATES-NORTH</t>
  </si>
  <si>
    <t>SOOHYUN KING</t>
  </si>
  <si>
    <t>PO BOX 964</t>
  </si>
  <si>
    <t>DAVIS</t>
  </si>
  <si>
    <t>510-913-5716</t>
  </si>
  <si>
    <t>OR4101463 </t>
  </si>
  <si>
    <t>NORTH BAYSIDE ESTATES-SOUTH</t>
  </si>
  <si>
    <t>OR4105395 </t>
  </si>
  <si>
    <t>NORTH BRIGHTWOOD IMPROV ASSN</t>
  </si>
  <si>
    <t>PO BOX 1164</t>
  </si>
  <si>
    <t>OR4100580 </t>
  </si>
  <si>
    <t>NORTH CLACKAMAS COUNTY WC</t>
  </si>
  <si>
    <t>JOE ROGERS</t>
  </si>
  <si>
    <t>14275 S CLACKAMAS RIVER DR</t>
  </si>
  <si>
    <t>503-723-3505</t>
  </si>
  <si>
    <t>OR4101158 </t>
  </si>
  <si>
    <t>NORTH CORVALLIS MHP-WELL #1</t>
  </si>
  <si>
    <t>MANFRED &amp; RUDOLPH DOERNER</t>
  </si>
  <si>
    <t>5140 NW HWY 99 W SP 0</t>
  </si>
  <si>
    <t>541-754-1033</t>
  </si>
  <si>
    <t>OR4100374 </t>
  </si>
  <si>
    <t>NORTH HILL WATER CORPORATION</t>
  </si>
  <si>
    <t>SYLVIA BUSH</t>
  </si>
  <si>
    <t>31066 CECIL ST</t>
  </si>
  <si>
    <t>541-567-1047</t>
  </si>
  <si>
    <t>OR4100576 </t>
  </si>
  <si>
    <t>NORTH PLAINS WATER DEPARTMENT</t>
  </si>
  <si>
    <t>BLAKE BOYLES</t>
  </si>
  <si>
    <t>31360 NW COMMERCIAL ST</t>
  </si>
  <si>
    <t>503-389-1397</t>
  </si>
  <si>
    <t>OR4100577 </t>
  </si>
  <si>
    <t>NORTH POWDER, CITY OF</t>
  </si>
  <si>
    <t>RICK LAWYER</t>
  </si>
  <si>
    <t>PO BOX 309</t>
  </si>
  <si>
    <t>541-898-2185</t>
  </si>
  <si>
    <t>OR4100560 </t>
  </si>
  <si>
    <t>NORTHWEST NEWBERG WATER ASSN</t>
  </si>
  <si>
    <t>RON DINGMAN</t>
  </si>
  <si>
    <t>12543 NE HONEY LANE</t>
  </si>
  <si>
    <t>503-550-7385</t>
  </si>
  <si>
    <t>OR4100885 </t>
  </si>
  <si>
    <t>NORTHWOOD WATER DISTRICT INC</t>
  </si>
  <si>
    <t>NORM BRENNAN</t>
  </si>
  <si>
    <t>7645 SW SOLLIE SMITH RD</t>
  </si>
  <si>
    <t>503-842-6882</t>
  </si>
  <si>
    <t>OR4101471 </t>
  </si>
  <si>
    <t>NORWOOD PUD</t>
  </si>
  <si>
    <t>OR4101080 </t>
  </si>
  <si>
    <t>NPS ANNIE SPRINGS</t>
  </si>
  <si>
    <t>JAMES HAMMERLE</t>
  </si>
  <si>
    <t>CRATER LAKE</t>
  </si>
  <si>
    <t>541-594-3039</t>
  </si>
  <si>
    <t>OR4100579 </t>
  </si>
  <si>
    <t>NYSSA, CITY OF</t>
  </si>
  <si>
    <t>DUANE A PETTY</t>
  </si>
  <si>
    <t>301 MAIN ST</t>
  </si>
  <si>
    <t>NYSSA</t>
  </si>
  <si>
    <t>541-372-2264</t>
  </si>
  <si>
    <t>541-479-4178</t>
  </si>
  <si>
    <t>OR4101512 </t>
  </si>
  <si>
    <t>OAK LODGE WATER SERVICES</t>
  </si>
  <si>
    <t>JEFF PAGE</t>
  </si>
  <si>
    <t>14496 SE RIVER ROAD</t>
  </si>
  <si>
    <t>503-353-4233</t>
  </si>
  <si>
    <t>OR4101416 </t>
  </si>
  <si>
    <t>OAKDALE TRAILER PARK</t>
  </si>
  <si>
    <t>BERNIE JUEDEN</t>
  </si>
  <si>
    <t>PO BOX 3151</t>
  </si>
  <si>
    <t>503-871-8044</t>
  </si>
  <si>
    <t>OR4100581 </t>
  </si>
  <si>
    <t>OAKLAND, CITY OF</t>
  </si>
  <si>
    <t>JIM HART</t>
  </si>
  <si>
    <t>637 NE LOCUST ST</t>
  </si>
  <si>
    <t>541-459-4531</t>
  </si>
  <si>
    <t>OR4100582 </t>
  </si>
  <si>
    <t>OAKRIDGE, CITY OF</t>
  </si>
  <si>
    <t>ROBEART CHRISMAN</t>
  </si>
  <si>
    <t>PO BOX 1410</t>
  </si>
  <si>
    <t>541-954-3121</t>
  </si>
  <si>
    <t>OR4100285 </t>
  </si>
  <si>
    <t>OAKS MOBILE HOME PARK</t>
  </si>
  <si>
    <t>DELLA MILLER</t>
  </si>
  <si>
    <t>34956 SEAVEY LOOP RD #40</t>
  </si>
  <si>
    <t>541-953-3132</t>
  </si>
  <si>
    <t>OR4100028 </t>
  </si>
  <si>
    <t>OAKVILLA MOBILE HOME PARK</t>
  </si>
  <si>
    <t>ANNETTE CISTONE</t>
  </si>
  <si>
    <t>32483 OAKVILLE ROAD</t>
  </si>
  <si>
    <t>541-752-3733</t>
  </si>
  <si>
    <t>OR4100037 </t>
  </si>
  <si>
    <t>OAKWOOD WATER SYSTEM INC</t>
  </si>
  <si>
    <t>RICH PALMER</t>
  </si>
  <si>
    <t>1205 LINNWOOD DRIVE NE</t>
  </si>
  <si>
    <t>541-990-3785</t>
  </si>
  <si>
    <t>OR4100585 </t>
  </si>
  <si>
    <t>OCEANSIDE WATER DISTRICT</t>
  </si>
  <si>
    <t>DAVID NORDMAN</t>
  </si>
  <si>
    <t>PO BOX 360</t>
  </si>
  <si>
    <t>OCEANSIDE</t>
  </si>
  <si>
    <t>97134-0360</t>
  </si>
  <si>
    <t>503-842-6462</t>
  </si>
  <si>
    <t>OR4100882 </t>
  </si>
  <si>
    <t>OCEANSIDE WD - CAPE MEARES</t>
  </si>
  <si>
    <t>OR4100680 </t>
  </si>
  <si>
    <t>OCHOCO VALLEY HOME IMPROV DIST</t>
  </si>
  <si>
    <t>BRETT SCOTT</t>
  </si>
  <si>
    <t>350 ORCHARD LN</t>
  </si>
  <si>
    <t>541-447-5625</t>
  </si>
  <si>
    <t>OR4100681 </t>
  </si>
  <si>
    <t>OCHOCO WEST WTR &amp; SAN AUTHORITY</t>
  </si>
  <si>
    <t>RAY HORTON</t>
  </si>
  <si>
    <t>5488 NW PRINE ROAD</t>
  </si>
  <si>
    <t>541-447-1934</t>
  </si>
  <si>
    <t>PO BOX 1014</t>
  </si>
  <si>
    <t>OR4100586 </t>
  </si>
  <si>
    <t>ODELL WATER COMPANY</t>
  </si>
  <si>
    <t>PHILLIP (PHIL) DAVIS</t>
  </si>
  <si>
    <t>PO BOX 166</t>
  </si>
  <si>
    <t>541-354-1885</t>
  </si>
  <si>
    <t>PO BOX 130</t>
  </si>
  <si>
    <t>1369 G STREET</t>
  </si>
  <si>
    <t>ARCATA</t>
  </si>
  <si>
    <t>TOLEDO</t>
  </si>
  <si>
    <t>OR4101516 </t>
  </si>
  <si>
    <t>OLD CHURCH ROAD ESTATES</t>
  </si>
  <si>
    <t>OR4105860 </t>
  </si>
  <si>
    <t>OLD SHEEP RANCH WATER ASSOC</t>
  </si>
  <si>
    <t>JEAN OCHSNER</t>
  </si>
  <si>
    <t>PO BOX 1016</t>
  </si>
  <si>
    <t>503-702-5823</t>
  </si>
  <si>
    <t>MAPLETON</t>
  </si>
  <si>
    <t>OR4100392 </t>
  </si>
  <si>
    <t>OLDS MOBILE PARK</t>
  </si>
  <si>
    <t>DEBBIE DOBBINS</t>
  </si>
  <si>
    <t>19798 NE HWY 99 EAST #17</t>
  </si>
  <si>
    <t>503-981-7179</t>
  </si>
  <si>
    <t>OR4100057 </t>
  </si>
  <si>
    <t>OLNEY-WALLUSKI WATER ASSN</t>
  </si>
  <si>
    <t>KEN KLEE</t>
  </si>
  <si>
    <t>PO BOX 935</t>
  </si>
  <si>
    <t>503-325-4655</t>
  </si>
  <si>
    <t>OR4100587 </t>
  </si>
  <si>
    <t>ONTARIO, CITY OF</t>
  </si>
  <si>
    <t>KIM LORD</t>
  </si>
  <si>
    <t>1900 SE 5TH AVE</t>
  </si>
  <si>
    <t>541-889-8011</t>
  </si>
  <si>
    <t>MT VERNON</t>
  </si>
  <si>
    <t>CULVER</t>
  </si>
  <si>
    <t>SUBLIMITY</t>
  </si>
  <si>
    <t>ST PAUL</t>
  </si>
  <si>
    <t>OR4100960 </t>
  </si>
  <si>
    <t>OR YOUTH AUTHORITY - MACLAREN</t>
  </si>
  <si>
    <t>PAUL EHENGER</t>
  </si>
  <si>
    <t>530 CENTER ST NE, STE. 500</t>
  </si>
  <si>
    <t>503-986-0376</t>
  </si>
  <si>
    <t>OR4100783 </t>
  </si>
  <si>
    <t>ORCHARD HEIGHTS WATER ASSN</t>
  </si>
  <si>
    <t>DOUG PRIEST</t>
  </si>
  <si>
    <t>41108 DAWSON COURT</t>
  </si>
  <si>
    <t>503-428-8703</t>
  </si>
  <si>
    <t>OR4100286 </t>
  </si>
  <si>
    <t>ORCHARD POINT MOBILE HOMES</t>
  </si>
  <si>
    <t>OR4101511 </t>
  </si>
  <si>
    <t>KEVIN HANKS</t>
  </si>
  <si>
    <t>122 SOUTH CENTER STREET</t>
  </si>
  <si>
    <t>503-657-8241</t>
  </si>
  <si>
    <t>OR4101327 </t>
  </si>
  <si>
    <t>OREGON SHORES BEACH CLUB INC</t>
  </si>
  <si>
    <t>COREY WELLS</t>
  </si>
  <si>
    <t>26455 HIGHWAY 97 N</t>
  </si>
  <si>
    <t>541-238-4689</t>
  </si>
  <si>
    <t>OR4101285 </t>
  </si>
  <si>
    <t>OREGON SHORES RECREATION CLUB</t>
  </si>
  <si>
    <t>DAVID CLARK</t>
  </si>
  <si>
    <t>2019 MEADOWVIEW DR</t>
  </si>
  <si>
    <t>541-880-4371</t>
  </si>
  <si>
    <t>OR4101478 </t>
  </si>
  <si>
    <t>OREGON WATER UTILITIES - CLINE BUTTE INC</t>
  </si>
  <si>
    <t>OR4101475 </t>
  </si>
  <si>
    <t>OREGON WATER UTILITIES - MOUNTAIN LAKES</t>
  </si>
  <si>
    <t>C. MACKAY BURCHER</t>
  </si>
  <si>
    <t>5115 RUNNING Y RD</t>
  </si>
  <si>
    <t>541-850-5566</t>
  </si>
  <si>
    <t>OR4101503 </t>
  </si>
  <si>
    <t>OREGON WATER UTILITIES- SOUTHVIEW</t>
  </si>
  <si>
    <t>5391 RUNNING Y ROAD</t>
  </si>
  <si>
    <t>OR4101128 </t>
  </si>
  <si>
    <t>OREGON WATER UTILITIES-PINECREST</t>
  </si>
  <si>
    <t>C.MACKAY BURCHER</t>
  </si>
  <si>
    <t>OR4100141 </t>
  </si>
  <si>
    <t>ORIENT DRIVE MOBILE ESTATES</t>
  </si>
  <si>
    <t>GEOFF THOMPSON</t>
  </si>
  <si>
    <t>13025 SE ORIENT DRIVE</t>
  </si>
  <si>
    <t>503-676-8018</t>
  </si>
  <si>
    <t>OR4100608 </t>
  </si>
  <si>
    <t>OTTER ROCK WATER DISTRICT</t>
  </si>
  <si>
    <t>THOMAS KAMMERER</t>
  </si>
  <si>
    <t>6515 GLADYS AVE</t>
  </si>
  <si>
    <t>503-428-3787</t>
  </si>
  <si>
    <t>OR4105308 </t>
  </si>
  <si>
    <t>OXBERG WATER SYSTEM #1</t>
  </si>
  <si>
    <t>OR4100609 </t>
  </si>
  <si>
    <t>PACIFIC CITY JOINT WATER - SAN AUTH</t>
  </si>
  <si>
    <t>LEONARD WHITEMAN</t>
  </si>
  <si>
    <t>PO BOX 520</t>
  </si>
  <si>
    <t>503-965-6636</t>
  </si>
  <si>
    <t>OR4100611 </t>
  </si>
  <si>
    <t>PAISLEY, CITY OF</t>
  </si>
  <si>
    <t>MELLISSA WALTON &amp; TRAVIS WAY</t>
  </si>
  <si>
    <t>PAISLEY</t>
  </si>
  <si>
    <t>541-943-3173</t>
  </si>
  <si>
    <t>OR4100653 </t>
  </si>
  <si>
    <t>PALATINE HILL WATER DISTRICT</t>
  </si>
  <si>
    <t>BRIAN GINTER</t>
  </si>
  <si>
    <t>888 SW 5TH AVENUE SUITE 1170</t>
  </si>
  <si>
    <t>503-225-9010</t>
  </si>
  <si>
    <t>OR4100824 </t>
  </si>
  <si>
    <t>PALO MOBILE HOME PARK</t>
  </si>
  <si>
    <t>TIM/LOIS BROWN</t>
  </si>
  <si>
    <t>PO BOX 20131</t>
  </si>
  <si>
    <t>503-463-0401</t>
  </si>
  <si>
    <t>OR4100603 </t>
  </si>
  <si>
    <t>PANTHER CREEK WD</t>
  </si>
  <si>
    <t>JOHN HUME</t>
  </si>
  <si>
    <t>541-994-7293</t>
  </si>
  <si>
    <t>PO BOX 27</t>
  </si>
  <si>
    <t>OR4100264 </t>
  </si>
  <si>
    <t>PARADISE COMMUNITY ASSOC</t>
  </si>
  <si>
    <t>BRANTON SHOWS</t>
  </si>
  <si>
    <t>28540 SE PARADISE RD</t>
  </si>
  <si>
    <t>503-260-8316</t>
  </si>
  <si>
    <t>OR4101423 </t>
  </si>
  <si>
    <t>PARADISE MOORAGE</t>
  </si>
  <si>
    <t>JEFF INGEBRIGTSEN</t>
  </si>
  <si>
    <t>50350 COWEN RD SP 21</t>
  </si>
  <si>
    <t>503-250-3349</t>
  </si>
  <si>
    <t>OR4100268 </t>
  </si>
  <si>
    <t>PARADISE/ROGUE MEADOWS WS</t>
  </si>
  <si>
    <t>TOM JARMER</t>
  </si>
  <si>
    <t>PO BOX 778</t>
  </si>
  <si>
    <t>503-722-1790</t>
  </si>
  <si>
    <t>OR4100612 </t>
  </si>
  <si>
    <t>PARKDALE WATER COMPANY INC</t>
  </si>
  <si>
    <t>JOHN HIRATA</t>
  </si>
  <si>
    <t>PO BOX 342</t>
  </si>
  <si>
    <t>541-352-5577</t>
  </si>
  <si>
    <t>OR4101256 </t>
  </si>
  <si>
    <t>PARKDALE WATER SYSTEM</t>
  </si>
  <si>
    <t>ROZELLA BECK</t>
  </si>
  <si>
    <t>PO BOX 877</t>
  </si>
  <si>
    <t>541-476-2772</t>
  </si>
  <si>
    <t>OR4101498 </t>
  </si>
  <si>
    <t>PARRETT MOUNTAIN VIEW ESTATES</t>
  </si>
  <si>
    <t>MORGAN ROSBOROUGH</t>
  </si>
  <si>
    <t>18319 SW SALMONBERRY ROAD</t>
  </si>
  <si>
    <t>503-680-4374</t>
  </si>
  <si>
    <t>OR4100613 </t>
  </si>
  <si>
    <t>PENDLETON, CITY OF</t>
  </si>
  <si>
    <t>BOB PATTERSON</t>
  </si>
  <si>
    <t>500 SW DORION AVE</t>
  </si>
  <si>
    <t>541-966-0202</t>
  </si>
  <si>
    <t>OR4100029 </t>
  </si>
  <si>
    <t>PERIWINKLE MOBILE HOME PARK</t>
  </si>
  <si>
    <t>OR4101149 </t>
  </si>
  <si>
    <t>PERRYDALE DOMESTIC WTR ASSN</t>
  </si>
  <si>
    <t>STEVE ROLSTON</t>
  </si>
  <si>
    <t>11475 PERRYDALE RD</t>
  </si>
  <si>
    <t>503-835-7221</t>
  </si>
  <si>
    <t>OR4100161 </t>
  </si>
  <si>
    <t>PETES MOUNTAIN WATER CO</t>
  </si>
  <si>
    <t>WILSONVILLE</t>
  </si>
  <si>
    <t>OR4100624 </t>
  </si>
  <si>
    <t>PHILOMATH PUBLIC WORKS</t>
  </si>
  <si>
    <t>KEVIN FEAR</t>
  </si>
  <si>
    <t>541-929-3579</t>
  </si>
  <si>
    <t>OR4100625 </t>
  </si>
  <si>
    <t>PHOENIX, CITY OF</t>
  </si>
  <si>
    <t>MATIAS MENDEZ</t>
  </si>
  <si>
    <t>PO BOX 330</t>
  </si>
  <si>
    <t>541-951-9028</t>
  </si>
  <si>
    <t>OR4100626 </t>
  </si>
  <si>
    <t>PILOT ROCK, CITY OF</t>
  </si>
  <si>
    <t>STEVE DRAPER</t>
  </si>
  <si>
    <t>PILOT ROCK</t>
  </si>
  <si>
    <t>541-443-2811</t>
  </si>
  <si>
    <t>OR4100437 </t>
  </si>
  <si>
    <t>PINE GROVE WATER DIST (KLAMATH)</t>
  </si>
  <si>
    <t>ADAM GAUDINSKI</t>
  </si>
  <si>
    <t>3410 CHOKE CHERRY LN</t>
  </si>
  <si>
    <t>719-963-7708</t>
  </si>
  <si>
    <t>OR4101122 </t>
  </si>
  <si>
    <t>PINE GROVE WATER DIST (WASCO)</t>
  </si>
  <si>
    <t>JOHN PIERCE</t>
  </si>
  <si>
    <t>77781 HWY 216</t>
  </si>
  <si>
    <t>541-328-6252</t>
  </si>
  <si>
    <t>OR4101467 </t>
  </si>
  <si>
    <t>PINE RIDGE WATER CO LLC</t>
  </si>
  <si>
    <t>MARK AKER</t>
  </si>
  <si>
    <t>355 MADRONE RIDGE DR</t>
  </si>
  <si>
    <t>541-441-8976</t>
  </si>
  <si>
    <t>OR4100872 </t>
  </si>
  <si>
    <t>PINEWOOD MOBILE MANOR</t>
  </si>
  <si>
    <t>JANE RANSLAM</t>
  </si>
  <si>
    <t>4405 HWY 30W SP 503</t>
  </si>
  <si>
    <t>541-965-1529</t>
  </si>
  <si>
    <t>OR4100142 </t>
  </si>
  <si>
    <t>PIONEER MOBILE HOME PARK</t>
  </si>
  <si>
    <t>RICHARD HOCHSTATTER</t>
  </si>
  <si>
    <t>PO BOX 403</t>
  </si>
  <si>
    <t>541-936-0610</t>
  </si>
  <si>
    <t>OR4100784 </t>
  </si>
  <si>
    <t>PIONEER PARK CO-OP INC</t>
  </si>
  <si>
    <t>STEVE ALBIN</t>
  </si>
  <si>
    <t>3945 DEEPWOOD LN NW</t>
  </si>
  <si>
    <t>503-970-0224</t>
  </si>
  <si>
    <t>OR4101296 </t>
  </si>
  <si>
    <t>PIONEER VILLAGE WATER COMPANY</t>
  </si>
  <si>
    <t>TOM GARBACIK</t>
  </si>
  <si>
    <t>PO BOX 771</t>
  </si>
  <si>
    <t>541-929-6267</t>
  </si>
  <si>
    <t>OR4100360 </t>
  </si>
  <si>
    <t>PLEASANT HOME WATER DISTRICT</t>
  </si>
  <si>
    <t>CASSANDRA LASHBAUGH</t>
  </si>
  <si>
    <t>503-201-4341</t>
  </si>
  <si>
    <t>OR4100884 </t>
  </si>
  <si>
    <t>PLEASANT VALLEY WATER CO</t>
  </si>
  <si>
    <t>OR4101322 </t>
  </si>
  <si>
    <t>PLEASANT VIEW WATER CO</t>
  </si>
  <si>
    <t>SUSAN CORBETT-FURGAL</t>
  </si>
  <si>
    <t>PO BOX 724</t>
  </si>
  <si>
    <t>503-487-7202</t>
  </si>
  <si>
    <t>OR4105086 </t>
  </si>
  <si>
    <t>POLEHN HEIGHTS WATER ASSN</t>
  </si>
  <si>
    <t>SHEILA WAHL</t>
  </si>
  <si>
    <t>21229 S RICHARD COURT</t>
  </si>
  <si>
    <t>503-631-3036</t>
  </si>
  <si>
    <t>OR4100106 </t>
  </si>
  <si>
    <t>PONDEROSA PINES WATER COMPANY</t>
  </si>
  <si>
    <t>ROBERT (DAVE) GILLETTE</t>
  </si>
  <si>
    <t>53299 PONDEROSA WAY</t>
  </si>
  <si>
    <t>541-536-9125</t>
  </si>
  <si>
    <t>OR4101329 </t>
  </si>
  <si>
    <t>PORT OF TILLAMOOK BAY</t>
  </si>
  <si>
    <t>MICHAEL (MIKE) CHRISTIE</t>
  </si>
  <si>
    <t>4000 BLIMP BLVD STE 100</t>
  </si>
  <si>
    <t>503-842-2413 ext 130</t>
  </si>
  <si>
    <t>OR4100670 </t>
  </si>
  <si>
    <t>PORT ORFORD, CITY OF</t>
  </si>
  <si>
    <t>DUANE ECKHOFF</t>
  </si>
  <si>
    <t>541-332-3681</t>
  </si>
  <si>
    <t>OR4100715 </t>
  </si>
  <si>
    <t>PORTER CREEK MOBILE HOME PARK</t>
  </si>
  <si>
    <t>DAN BACHMEIER</t>
  </si>
  <si>
    <t>345 HORSESHOE LN</t>
  </si>
  <si>
    <t>TENMILE</t>
  </si>
  <si>
    <t>541-679-7221</t>
  </si>
  <si>
    <t>OR4100657 </t>
  </si>
  <si>
    <t>PORTLAND WATER BUREAU</t>
  </si>
  <si>
    <t>Yone Akagi</t>
  </si>
  <si>
    <t>1900 N INTERSTATE AVE</t>
  </si>
  <si>
    <t>503-823-7648</t>
  </si>
  <si>
    <t>POWELL BUTTE</t>
  </si>
  <si>
    <t>OR4100375 </t>
  </si>
  <si>
    <t>POWER CITY WATER CO-OP</t>
  </si>
  <si>
    <t>MARLEENE MERRITT</t>
  </si>
  <si>
    <t>PO BOX 728</t>
  </si>
  <si>
    <t>541-922-2711</t>
  </si>
  <si>
    <t>OR4100672 </t>
  </si>
  <si>
    <t>POWERS, CITY OF</t>
  </si>
  <si>
    <t>ELIZABETH (LIZ) PANCHEAU-HUTTON</t>
  </si>
  <si>
    <t>POWERS</t>
  </si>
  <si>
    <t>541-439-3331</t>
  </si>
  <si>
    <t>OR4101012 </t>
  </si>
  <si>
    <t>PP&amp;L-TOKETEE VILLAGE</t>
  </si>
  <si>
    <t>JEFF BROWN</t>
  </si>
  <si>
    <t>7200 TOKETEE SCHOOL ROAD</t>
  </si>
  <si>
    <t>541-498-2627</t>
  </si>
  <si>
    <t>OR4100673 </t>
  </si>
  <si>
    <t>CHRIS CAMARENA</t>
  </si>
  <si>
    <t>PO BOX 370</t>
  </si>
  <si>
    <t>541-820-3636</t>
  </si>
  <si>
    <t>OR4100423 </t>
  </si>
  <si>
    <t>PRAIRIE WINDS OF JUNCTION CITY LLC</t>
  </si>
  <si>
    <t>RACHEL SHELLY</t>
  </si>
  <si>
    <t>89970 DAY LANE</t>
  </si>
  <si>
    <t>541-521-8336</t>
  </si>
  <si>
    <t>OR4100692 </t>
  </si>
  <si>
    <t>PRESCOTT, CITY OF</t>
  </si>
  <si>
    <t>OR4101317 </t>
  </si>
  <si>
    <t>PRINEVILLE MOBILE HOME PARK</t>
  </si>
  <si>
    <t>GEORGE &amp; SANDY NELSON</t>
  </si>
  <si>
    <t>3030 N MAIN STREET, SPACE #41</t>
  </si>
  <si>
    <t>541-598-5447</t>
  </si>
  <si>
    <t>OR4100682 </t>
  </si>
  <si>
    <t>PRINEVILLE, CITY OF</t>
  </si>
  <si>
    <t>PATRICK GOEHRING</t>
  </si>
  <si>
    <t>387 NE 3RD STREET</t>
  </si>
  <si>
    <t>541-447-5627</t>
  </si>
  <si>
    <t>OR4100683 </t>
  </si>
  <si>
    <t>QUAIL VALLEY PARK IMPROV DIST</t>
  </si>
  <si>
    <t>KELLY LAWSON</t>
  </si>
  <si>
    <t>5152 NE LARK LANE</t>
  </si>
  <si>
    <t>541-550-8150</t>
  </si>
  <si>
    <t>OR4100196 </t>
  </si>
  <si>
    <t>QUINCY WATER ASSOCIATION</t>
  </si>
  <si>
    <t>CHERYLL MALISCH</t>
  </si>
  <si>
    <t>PO BOX 975</t>
  </si>
  <si>
    <t>503-728-3938</t>
  </si>
  <si>
    <t>OR4101350 </t>
  </si>
  <si>
    <t>RAINBOW ENDS WATER SYSTEM</t>
  </si>
  <si>
    <t>RICHARD BERTELLOTTI</t>
  </si>
  <si>
    <t>23800 SW RAINBOW LN</t>
  </si>
  <si>
    <t>503-628-2230</t>
  </si>
  <si>
    <t>OR4101073 </t>
  </si>
  <si>
    <t>RAINBOW PARK MHP</t>
  </si>
  <si>
    <t>OR4101361 </t>
  </si>
  <si>
    <t>RAINBOW ROCK SERVICE ASSOCIATION</t>
  </si>
  <si>
    <t>MARK V HAGLUND</t>
  </si>
  <si>
    <t>P.O BOX 1392</t>
  </si>
  <si>
    <t>541-412-0424</t>
  </si>
  <si>
    <t>OR4101062 </t>
  </si>
  <si>
    <t>RAINBOW ROCK VILLAGE MHP</t>
  </si>
  <si>
    <t>CHRISTOPHER (CHRIS) WATKINS</t>
  </si>
  <si>
    <t>96465 COVERDELL RD #51</t>
  </si>
  <si>
    <t>541-469-7177</t>
  </si>
  <si>
    <t>OR4100839 </t>
  </si>
  <si>
    <t>RAINBOW WATER DISTRICT</t>
  </si>
  <si>
    <t>1550 N 42ND STREET</t>
  </si>
  <si>
    <t>PO BOX 331</t>
  </si>
  <si>
    <t>OR4105548 </t>
  </si>
  <si>
    <t>RAINTREE ESTATES</t>
  </si>
  <si>
    <t>ALLAN HAIGHT</t>
  </si>
  <si>
    <t>820 NW RAINTREE DR</t>
  </si>
  <si>
    <t>541-250-2089</t>
  </si>
  <si>
    <t>OR4100667 </t>
  </si>
  <si>
    <t>RALEIGH WATER DISTRICT</t>
  </si>
  <si>
    <t>MATT STEIDLER</t>
  </si>
  <si>
    <t>5010 SW SCHOLLS FERRY RD</t>
  </si>
  <si>
    <t>503-292-4894</t>
  </si>
  <si>
    <t>OR4101398 </t>
  </si>
  <si>
    <t>RALPH TAYLOR TRAILER COURT</t>
  </si>
  <si>
    <t>LORENA TORRES</t>
  </si>
  <si>
    <t>1365 COMMERCIAL STREET SE</t>
  </si>
  <si>
    <t>503-588-0940</t>
  </si>
  <si>
    <t>OR4100139 </t>
  </si>
  <si>
    <t>RANCHERO PETITE IMPROV DIST</t>
  </si>
  <si>
    <t>RICK BELL</t>
  </si>
  <si>
    <t>31800 SE CHIN ST</t>
  </si>
  <si>
    <t>503-351-8561</t>
  </si>
  <si>
    <t>OR4101502 </t>
  </si>
  <si>
    <t>RED HILLS ESTATES</t>
  </si>
  <si>
    <t>MIKE PRICE</t>
  </si>
  <si>
    <t>381 NW ALDER ST</t>
  </si>
  <si>
    <t>503-554-5725</t>
  </si>
  <si>
    <t>OR4100693 </t>
  </si>
  <si>
    <t>REDMOND WATER DEPARTMENT</t>
  </si>
  <si>
    <t>JOSH WEDDING</t>
  </si>
  <si>
    <t>243 E ANTLER AVENUE #100</t>
  </si>
  <si>
    <t>541-504-2022</t>
  </si>
  <si>
    <t>OR4100348 </t>
  </si>
  <si>
    <t>REDWOOD MOBILE ESTATES LLC</t>
  </si>
  <si>
    <t>JOSH KEETON</t>
  </si>
  <si>
    <t>2395 REDWOOD AVE #115</t>
  </si>
  <si>
    <t>541-941-2943</t>
  </si>
  <si>
    <t>OR4195017 </t>
  </si>
  <si>
    <t>REDWOOD TERRACE ASSISTED LIVING</t>
  </si>
  <si>
    <t>JIM THOMPSON</t>
  </si>
  <si>
    <t>3111 CANAL AVE</t>
  </si>
  <si>
    <t>541-471-9543</t>
  </si>
  <si>
    <t>OR4100020 </t>
  </si>
  <si>
    <t>REDWOOD WATER SERVICE INC</t>
  </si>
  <si>
    <t>LARRY CATE</t>
  </si>
  <si>
    <t>35175 CORTEZ PL SE</t>
  </si>
  <si>
    <t>541-967-7018</t>
  </si>
  <si>
    <t>OR4100699 </t>
  </si>
  <si>
    <t>REEDSPORT, CITY OF</t>
  </si>
  <si>
    <t>KIM CLARDY</t>
  </si>
  <si>
    <t>451 WINCHESTER AVE</t>
  </si>
  <si>
    <t>541-271-3603 ext 1006</t>
  </si>
  <si>
    <t>OR4100702 </t>
  </si>
  <si>
    <t>RHODODENDRON WTR ASSOC</t>
  </si>
  <si>
    <t>STEVE GRAEPER</t>
  </si>
  <si>
    <t>PO BOX 163</t>
  </si>
  <si>
    <t>503-622-5000</t>
  </si>
  <si>
    <t>YONCALLA</t>
  </si>
  <si>
    <t>SUTHERLIN</t>
  </si>
  <si>
    <t>OR4106041 </t>
  </si>
  <si>
    <t>RICE HILL WEST SUBDIVISION</t>
  </si>
  <si>
    <t>DOMINIC BRADFORD</t>
  </si>
  <si>
    <t>440 PRESCOTT AVE</t>
  </si>
  <si>
    <t>707-342-4072</t>
  </si>
  <si>
    <t>OR4100703 </t>
  </si>
  <si>
    <t>RICHLAND, CITY OF</t>
  </si>
  <si>
    <t>GARY CHAMBERLIN</t>
  </si>
  <si>
    <t>PO BOX 266</t>
  </si>
  <si>
    <t>RICHLAND</t>
  </si>
  <si>
    <t>541-893-6141</t>
  </si>
  <si>
    <t>OR4100704 </t>
  </si>
  <si>
    <t>RICKREALL WATER ASSOCIATION</t>
  </si>
  <si>
    <t>DORIS M ROCHA</t>
  </si>
  <si>
    <t>PO BOX 44</t>
  </si>
  <si>
    <t>RICKREALL</t>
  </si>
  <si>
    <t>503-623-2016</t>
  </si>
  <si>
    <t>OR4100706 </t>
  </si>
  <si>
    <t>RIDDLE, CITY OF</t>
  </si>
  <si>
    <t>ROBERT TILTON</t>
  </si>
  <si>
    <t>541-874-2905</t>
  </si>
  <si>
    <t>OR4106203 </t>
  </si>
  <si>
    <t>RIDGEWATER WATER SYSTEM</t>
  </si>
  <si>
    <t>OR4100229 </t>
  </si>
  <si>
    <t>RIDGEWOOD DIST IMPROV CO</t>
  </si>
  <si>
    <t>ANN BATTEN</t>
  </si>
  <si>
    <t>7970 NW RIDGEWOOD DR</t>
  </si>
  <si>
    <t>541-602-5552</t>
  </si>
  <si>
    <t>OR4100617 </t>
  </si>
  <si>
    <t>RIETH WATER DISTRICT</t>
  </si>
  <si>
    <t>CONRAD WYSS</t>
  </si>
  <si>
    <t>73755 HILL ST</t>
  </si>
  <si>
    <t>541-276-7718</t>
  </si>
  <si>
    <t>OR4101431 </t>
  </si>
  <si>
    <t>RIM AT ASPEN LAKES</t>
  </si>
  <si>
    <t>70090 CAMP POLK ROAD</t>
  </si>
  <si>
    <t>541-588-6595</t>
  </si>
  <si>
    <t>OR4101334 </t>
  </si>
  <si>
    <t>RIMROCK WEST IMPRVMNT DIST</t>
  </si>
  <si>
    <t>RICK TORASSA</t>
  </si>
  <si>
    <t>PO BOX 2323</t>
  </si>
  <si>
    <t>541-280-6011</t>
  </si>
  <si>
    <t>OR4101402 </t>
  </si>
  <si>
    <t>RINK CREEK WATER DISTRICT</t>
  </si>
  <si>
    <t>SHIRLEY BOWER</t>
  </si>
  <si>
    <t>541-396-5033</t>
  </si>
  <si>
    <t>OR4100354 </t>
  </si>
  <si>
    <t>RIVER HAVEN MOBILE HOME ESTATES</t>
  </si>
  <si>
    <t>1241 DOWELL RD #76</t>
  </si>
  <si>
    <t>OR4101232 </t>
  </si>
  <si>
    <t>RIVER MEADOWS IMPROVEMENT DIST</t>
  </si>
  <si>
    <t>DAVID WAYLAND</t>
  </si>
  <si>
    <t>55644 WAGON MASTER WAY</t>
  </si>
  <si>
    <t>541-593-1666</t>
  </si>
  <si>
    <t>OR4105854 </t>
  </si>
  <si>
    <t>RIVER VILLAGE MHP</t>
  </si>
  <si>
    <t>WALT LONGTIN</t>
  </si>
  <si>
    <t>3605 SW 4TH AVE</t>
  </si>
  <si>
    <t>208-741-1036</t>
  </si>
  <si>
    <t>OR4101053 </t>
  </si>
  <si>
    <t>RIVERBEND MOBILE HOME PARK</t>
  </si>
  <si>
    <t>KARI FUGE</t>
  </si>
  <si>
    <t>13900 SE HWY 212 #7</t>
  </si>
  <si>
    <t>503-658-4158</t>
  </si>
  <si>
    <t>OR4100458 </t>
  </si>
  <si>
    <t>RIVERBEND-RIVERBANK COMMUNITY</t>
  </si>
  <si>
    <t>ROBERT SMETHERS</t>
  </si>
  <si>
    <t>461 HEBB PARK RD</t>
  </si>
  <si>
    <t>971-207-5147</t>
  </si>
  <si>
    <t>OR4191531 </t>
  </si>
  <si>
    <t>RIVERFRONT RV PARK</t>
  </si>
  <si>
    <t>CHERIE AND GEORGE TUCKER</t>
  </si>
  <si>
    <t>333 HUNT LANE</t>
  </si>
  <si>
    <t>707-460-3054</t>
  </si>
  <si>
    <t>OR4100461 </t>
  </si>
  <si>
    <t>RIVERGROVE WATER DISTRICT</t>
  </si>
  <si>
    <t>JANINE CASEY</t>
  </si>
  <si>
    <t>17661 PILKINGTON RD</t>
  </si>
  <si>
    <t>503-635-6041</t>
  </si>
  <si>
    <t>OR4100929 </t>
  </si>
  <si>
    <t>RIVERSIDE MOBILE PARK</t>
  </si>
  <si>
    <t>OR4194601 </t>
  </si>
  <si>
    <t>RIVERSIDE RV PARK</t>
  </si>
  <si>
    <t>MICHAEL KELSEY</t>
  </si>
  <si>
    <t>PO BOX 790</t>
  </si>
  <si>
    <t>503-263-3000</t>
  </si>
  <si>
    <t>OR4100632 </t>
  </si>
  <si>
    <t>RIVERSIDE WATER DISTRICT</t>
  </si>
  <si>
    <t>PO BOX 1178</t>
  </si>
  <si>
    <t>OR4100240 </t>
  </si>
  <si>
    <t>RIVERSTONE MOBILE HOME PARK</t>
  </si>
  <si>
    <t>LEE WEGE</t>
  </si>
  <si>
    <t>77500 S 6TH ST</t>
  </si>
  <si>
    <t>541-942-4147</t>
  </si>
  <si>
    <t>OR4101145 </t>
  </si>
  <si>
    <t>RIVERVIEW MFGD HOME COURT</t>
  </si>
  <si>
    <t>OR4101129 </t>
  </si>
  <si>
    <t>RIVERVIEW TRAILER PARK</t>
  </si>
  <si>
    <t>TOM LOOMIS</t>
  </si>
  <si>
    <t>162 CLEARVIEW DR</t>
  </si>
  <si>
    <t>541-391-0102</t>
  </si>
  <si>
    <t>OR4100994 </t>
  </si>
  <si>
    <t>RIVERWOOD MHP LANE CO</t>
  </si>
  <si>
    <t>OR4101104 </t>
  </si>
  <si>
    <t>RIVIERA MOBILE PARK</t>
  </si>
  <si>
    <t>MELISSA HILLER</t>
  </si>
  <si>
    <t>5076 LEONARD ROAD #4</t>
  </si>
  <si>
    <t>541-471-4219</t>
  </si>
  <si>
    <t>OR4100113 </t>
  </si>
  <si>
    <t>ROATS WATER SYSTEM</t>
  </si>
  <si>
    <t>MICHELLE BERG</t>
  </si>
  <si>
    <t>61147 HAMILTON LN</t>
  </si>
  <si>
    <t>541-382-3029</t>
  </si>
  <si>
    <t>OR4100115 </t>
  </si>
  <si>
    <t>ROATS WOODSIDE RANCH WS</t>
  </si>
  <si>
    <t>61147 HAMILTON LANE</t>
  </si>
  <si>
    <t>OR4100717 </t>
  </si>
  <si>
    <t>ROBERTS CREEK WATER DISTRICT</t>
  </si>
  <si>
    <t>JEREMY WOLFORD</t>
  </si>
  <si>
    <t>5585 GRANGE RD</t>
  </si>
  <si>
    <t>541-679-6321</t>
  </si>
  <si>
    <t>OR4100337 </t>
  </si>
  <si>
    <t>ROCK CREEK WATER DISTRICT</t>
  </si>
  <si>
    <t>MEL WHEELER</t>
  </si>
  <si>
    <t>PO BOX 123</t>
  </si>
  <si>
    <t>503-879-2681</t>
  </si>
  <si>
    <t>OR4105157 </t>
  </si>
  <si>
    <t>ROCK OF AGES REST HOME</t>
  </si>
  <si>
    <t>GORDON MARTIN</t>
  </si>
  <si>
    <t>15600 SW ROCK OF AGES ROAD</t>
  </si>
  <si>
    <t>503-472-6212</t>
  </si>
  <si>
    <t>OR4100708 </t>
  </si>
  <si>
    <t>ROCKAWAY BEACH WTR DIST</t>
  </si>
  <si>
    <t>LUKE SHEPARD</t>
  </si>
  <si>
    <t>PO BOX 5</t>
  </si>
  <si>
    <t>503-374-0586</t>
  </si>
  <si>
    <t>OR4100668 </t>
  </si>
  <si>
    <t>ROCKWOOD PUD</t>
  </si>
  <si>
    <t>ANDY CROCKER</t>
  </si>
  <si>
    <t>19601 NE HALSEY</t>
  </si>
  <si>
    <t>503-665-4179</t>
  </si>
  <si>
    <t>OR4101251 </t>
  </si>
  <si>
    <t>ROCKY POINTE MARINA</t>
  </si>
  <si>
    <t>STAN TONNESON</t>
  </si>
  <si>
    <t>23586 NW ST HELENS HWY</t>
  </si>
  <si>
    <t>503-543-7003</t>
  </si>
  <si>
    <t>OR4101405 </t>
  </si>
  <si>
    <t>ROGUE LEA ESTATES-NORTH/SOUTH</t>
  </si>
  <si>
    <t>ALAN YARRISH</t>
  </si>
  <si>
    <t>414 CURRIE LANE</t>
  </si>
  <si>
    <t>541-476-9903</t>
  </si>
  <si>
    <t>OR4191541 </t>
  </si>
  <si>
    <t>ROGUE RIVER CAMPGROUND</t>
  </si>
  <si>
    <t>964 SE M ST</t>
  </si>
  <si>
    <t>OR4101067 </t>
  </si>
  <si>
    <t>ROGUE RIVER MOBILE ESTATES</t>
  </si>
  <si>
    <t>CAROL BOETTCHER</t>
  </si>
  <si>
    <t>5648 FOOTHILL BLVD #37</t>
  </si>
  <si>
    <t>541-582-1247</t>
  </si>
  <si>
    <t>OR4100712 </t>
  </si>
  <si>
    <t>ROGUE RIVER, CITY OF</t>
  </si>
  <si>
    <t>PO BOX 1137</t>
  </si>
  <si>
    <t>541-582-4401</t>
  </si>
  <si>
    <t>OR4106113 </t>
  </si>
  <si>
    <t>ROGUE RIVIERA ESTATES</t>
  </si>
  <si>
    <t>JASON ALBERDING</t>
  </si>
  <si>
    <t>371 PENNY LANE</t>
  </si>
  <si>
    <t>541-531-1667</t>
  </si>
  <si>
    <t>OR4100720 </t>
  </si>
  <si>
    <t>ROSEBURG, CITY OF</t>
  </si>
  <si>
    <t>ANDREW ALBEE</t>
  </si>
  <si>
    <t>900 SE DOUGLAS AVE</t>
  </si>
  <si>
    <t>541-492-7032</t>
  </si>
  <si>
    <t>OR4100438 </t>
  </si>
  <si>
    <t>ROUND LAKE WATER UTILITIES</t>
  </si>
  <si>
    <t>ALLEN MUNITZ</t>
  </si>
  <si>
    <t>4000 ROUND LAKE RD</t>
  </si>
  <si>
    <t>541-884-2520</t>
  </si>
  <si>
    <t>OR4101515 </t>
  </si>
  <si>
    <t>ROW RIVER VALLEY WATER DIST</t>
  </si>
  <si>
    <t>JIM ECKSTINE</t>
  </si>
  <si>
    <t>PO BOX 1</t>
  </si>
  <si>
    <t>DORENA</t>
  </si>
  <si>
    <t>541-946-1655</t>
  </si>
  <si>
    <t>OR4100865 </t>
  </si>
  <si>
    <t>ROWENA CREST MANOR</t>
  </si>
  <si>
    <t>1834 E 15TH STREET</t>
  </si>
  <si>
    <t>541-980-1387</t>
  </si>
  <si>
    <t>OR4105372 </t>
  </si>
  <si>
    <t>ROWENA DELL WATER SYSTEM</t>
  </si>
  <si>
    <t>PHIL RENGLER</t>
  </si>
  <si>
    <t>1121 CANYON WAY</t>
  </si>
  <si>
    <t>541-478-3754</t>
  </si>
  <si>
    <t>OR4101543 </t>
  </si>
  <si>
    <t>ROXY ANN HEIGHTS HOA</t>
  </si>
  <si>
    <t>JOTY BAINS</t>
  </si>
  <si>
    <t>3864 PINE TOP DRIVE</t>
  </si>
  <si>
    <t>541-324-7702</t>
  </si>
  <si>
    <t>OR4101119 </t>
  </si>
  <si>
    <t>ROYAL MOBILE ESTATES</t>
  </si>
  <si>
    <t>TAMMY JOHNSON</t>
  </si>
  <si>
    <t>4652 AVENS STREET NE</t>
  </si>
  <si>
    <t>503-581-7976</t>
  </si>
  <si>
    <t>OR4105200 </t>
  </si>
  <si>
    <t>RT 53 WATER INC</t>
  </si>
  <si>
    <t>DOUG MARSHALL</t>
  </si>
  <si>
    <t>PO BOX 216</t>
  </si>
  <si>
    <t>503-368-6218</t>
  </si>
  <si>
    <t>OR4100723 </t>
  </si>
  <si>
    <t>RUFUS PUBLIC WORKS</t>
  </si>
  <si>
    <t>RON JENSEN</t>
  </si>
  <si>
    <t>541-739-2460</t>
  </si>
  <si>
    <t>OR4100407 </t>
  </si>
  <si>
    <t>RYANS OUTPOST</t>
  </si>
  <si>
    <t>TIM &amp; SANDY RYAN</t>
  </si>
  <si>
    <t>388 RIDGEWOOD DR</t>
  </si>
  <si>
    <t>541-899-2827</t>
  </si>
  <si>
    <t>OR4101375 </t>
  </si>
  <si>
    <t>SACAJAWEA MOBILE HOME PARK</t>
  </si>
  <si>
    <t>MARK KELLY</t>
  </si>
  <si>
    <t>313 N MAIN STREET</t>
  </si>
  <si>
    <t>HAILEY</t>
  </si>
  <si>
    <t>208-928-7950</t>
  </si>
  <si>
    <t>OR4100996 </t>
  </si>
  <si>
    <t>SAGINAW PARK WATER SYSTEM</t>
  </si>
  <si>
    <t>OR4100779 </t>
  </si>
  <si>
    <t>SALEM MOBILE ESTATES/SHADY ACRES</t>
  </si>
  <si>
    <t>VICKI CHURCH</t>
  </si>
  <si>
    <t>5552 PORTLAND RD NE</t>
  </si>
  <si>
    <t>503-393-8121</t>
  </si>
  <si>
    <t>OR4100731 </t>
  </si>
  <si>
    <t>SALEM PUBLIC WORKS</t>
  </si>
  <si>
    <t>DWAYNE BARNES</t>
  </si>
  <si>
    <t>1410 20TH ST SE BLDG 2</t>
  </si>
  <si>
    <t>503-588-6483</t>
  </si>
  <si>
    <t>OR4192048 </t>
  </si>
  <si>
    <t>SALMON RIVER RV PARK</t>
  </si>
  <si>
    <t>FRANK REED</t>
  </si>
  <si>
    <t>6029 SALMON RIVER HWY, SPACE 39</t>
  </si>
  <si>
    <t>541-994-3116</t>
  </si>
  <si>
    <t>OR4100936 </t>
  </si>
  <si>
    <t>SALMON VALLEY WATER COMPANY</t>
  </si>
  <si>
    <t>LON GOFF</t>
  </si>
  <si>
    <t>PO BOX 205</t>
  </si>
  <si>
    <t>503-622-4083</t>
  </si>
  <si>
    <t>OR4100573 </t>
  </si>
  <si>
    <t>SAND-N-WOOD MOBILE VILLA</t>
  </si>
  <si>
    <t>JUDY THOMPSON</t>
  </si>
  <si>
    <t>93740 SHUTTERS LNDG LN #6</t>
  </si>
  <si>
    <t>541-756-5094</t>
  </si>
  <si>
    <t>OR4101262 </t>
  </si>
  <si>
    <t>SANDY BOULEVARD MOBILE VILLA</t>
  </si>
  <si>
    <t>BILL DAVIS</t>
  </si>
  <si>
    <t>20140 NE SANDY BLVD UNIT 24</t>
  </si>
  <si>
    <t>503-666-4000</t>
  </si>
  <si>
    <t>OR4100789 </t>
  </si>
  <si>
    <t>SANDY, CITY OF</t>
  </si>
  <si>
    <t>MIKE WALKER</t>
  </si>
  <si>
    <t>39250 PIONEER BLVD</t>
  </si>
  <si>
    <t>503-489-2162</t>
  </si>
  <si>
    <t>OR4105392 </t>
  </si>
  <si>
    <t>SANTIAM MEADOWS COMMUNITY WS</t>
  </si>
  <si>
    <t>JAN GUENTHER</t>
  </si>
  <si>
    <t>6327 78TH AVE SE</t>
  </si>
  <si>
    <t>503-749-2451</t>
  </si>
  <si>
    <t>OR4100476 </t>
  </si>
  <si>
    <t>SANTIAM VILLAGE</t>
  </si>
  <si>
    <t>SHYLA LAMBERT</t>
  </si>
  <si>
    <t>200 MARKET ST #278</t>
  </si>
  <si>
    <t>541-258-4030</t>
  </si>
  <si>
    <t>OR4101201 </t>
  </si>
  <si>
    <t>SAUNDERS CREEK HOC</t>
  </si>
  <si>
    <t>RICHARD (MAC) MCDONALD</t>
  </si>
  <si>
    <t>95691 SAUNDER CREEK #36</t>
  </si>
  <si>
    <t>541-698-6015</t>
  </si>
  <si>
    <t>OR4101209 </t>
  </si>
  <si>
    <t>SAUVIE ISLAND MOORAGE</t>
  </si>
  <si>
    <t>GRANT JOHNSON</t>
  </si>
  <si>
    <t>17717 NW SAUVIE ISLAND RD</t>
  </si>
  <si>
    <t>503-621-3495</t>
  </si>
  <si>
    <t>OR4100792 </t>
  </si>
  <si>
    <t>SCAPPOOSE, CITY OF</t>
  </si>
  <si>
    <t>DARRYL SYKES</t>
  </si>
  <si>
    <t>33568 E COLUMBIA AVE</t>
  </si>
  <si>
    <t>503-543-7185</t>
  </si>
  <si>
    <t>OR4100796 </t>
  </si>
  <si>
    <t>SCIO MOBILE VILLAGE</t>
  </si>
  <si>
    <t>TAMMY KUTSCH</t>
  </si>
  <si>
    <t>38747W SCIO ROAD</t>
  </si>
  <si>
    <t>503-881-6849</t>
  </si>
  <si>
    <t>OR4100795 </t>
  </si>
  <si>
    <t>SCIO, CITY OF</t>
  </si>
  <si>
    <t>KO KNUROWSKI</t>
  </si>
  <si>
    <t>503-394-3342</t>
  </si>
  <si>
    <t>OR4101025 </t>
  </si>
  <si>
    <t>SCOFIELD MOBILE HOME COURT</t>
  </si>
  <si>
    <t>JESUS SANTUARIO</t>
  </si>
  <si>
    <t>PO BOX 349</t>
  </si>
  <si>
    <t>541-270-7842</t>
  </si>
  <si>
    <t>OR4100797 </t>
  </si>
  <si>
    <t>SCOTTS MILLS, CITY OF</t>
  </si>
  <si>
    <t>JAKE EHREDT</t>
  </si>
  <si>
    <t>503-873-5435</t>
  </si>
  <si>
    <t>OR4100018 </t>
  </si>
  <si>
    <t>SCRAVEL HILL WATER CO-OP</t>
  </si>
  <si>
    <t>MONTIE TORGESON</t>
  </si>
  <si>
    <t>38058 SCRAVEL HILL RD NE</t>
  </si>
  <si>
    <t>541-760-1791</t>
  </si>
  <si>
    <t>OR4101528 </t>
  </si>
  <si>
    <t>SEA CREST</t>
  </si>
  <si>
    <t>OR4100798 </t>
  </si>
  <si>
    <t>SEAL ROCK WATER DISTRICT</t>
  </si>
  <si>
    <t>ADAM DENLINGER</t>
  </si>
  <si>
    <t>PO BOX 190</t>
  </si>
  <si>
    <t>541-563-4447</t>
  </si>
  <si>
    <t>OR4100799 </t>
  </si>
  <si>
    <t>SEASIDE WATER DEPARTMENT</t>
  </si>
  <si>
    <t>DALE MCDOWELL</t>
  </si>
  <si>
    <t>989 BROADWAY</t>
  </si>
  <si>
    <t>503-738-5112 ext 201</t>
  </si>
  <si>
    <t>OR4100289 </t>
  </si>
  <si>
    <t>SEAVEY LOOP WATER COMPANY</t>
  </si>
  <si>
    <t>OR4100807 </t>
  </si>
  <si>
    <t>SENECA, CITY OF</t>
  </si>
  <si>
    <t>AMANDA BORN</t>
  </si>
  <si>
    <t>SENECA</t>
  </si>
  <si>
    <t>541-542-2161</t>
  </si>
  <si>
    <t>OR4100419 </t>
  </si>
  <si>
    <t>SHADOW HILLS PARK WATER CO-OP</t>
  </si>
  <si>
    <t>DOUG KROBATSCH</t>
  </si>
  <si>
    <t>92745 PEBBLE BEACH LN</t>
  </si>
  <si>
    <t>541-321-2256</t>
  </si>
  <si>
    <t>OR4101031 </t>
  </si>
  <si>
    <t>SHADY ACRES MHP, LLC</t>
  </si>
  <si>
    <t>KARA KENNEDY</t>
  </si>
  <si>
    <t>PO BOX 22129</t>
  </si>
  <si>
    <t>310-570-1070</t>
  </si>
  <si>
    <t>OR4101131 </t>
  </si>
  <si>
    <t>SHADY COVE MHP</t>
  </si>
  <si>
    <t>EILEEN BALDWIN</t>
  </si>
  <si>
    <t>541-878-4477</t>
  </si>
  <si>
    <t>OR4101214 </t>
  </si>
  <si>
    <t>SHADY REST MOBILE COURT</t>
  </si>
  <si>
    <t>NANCY JAIMES</t>
  </si>
  <si>
    <t>28716 HWY 730</t>
  </si>
  <si>
    <t>541-922-5041</t>
  </si>
  <si>
    <t>OR4191535 </t>
  </si>
  <si>
    <t>SHADY TRAILS RV PARK</t>
  </si>
  <si>
    <t>MARGARET MURPHY</t>
  </si>
  <si>
    <t>PO BOX 1206</t>
  </si>
  <si>
    <t>541-499-2381</t>
  </si>
  <si>
    <t>OR4100835 </t>
  </si>
  <si>
    <t>SHANGRI-LA WATER DISTRICT</t>
  </si>
  <si>
    <t>OR4105384 </t>
  </si>
  <si>
    <t>SHANIKO WATER SYSTEM</t>
  </si>
  <si>
    <t>DON TREANOR</t>
  </si>
  <si>
    <t>PO BOX 17</t>
  </si>
  <si>
    <t>SHANIKO</t>
  </si>
  <si>
    <t>541-489-3226</t>
  </si>
  <si>
    <t>OR4101401 </t>
  </si>
  <si>
    <t>SHELLEY ROAD-CREST ACRES WD</t>
  </si>
  <si>
    <t>SONNY PAYNE</t>
  </si>
  <si>
    <t>541-396-6247</t>
  </si>
  <si>
    <t>OR4100836 </t>
  </si>
  <si>
    <t>SHENANDOAH HOMEOWNERS INC</t>
  </si>
  <si>
    <t>OR4100811 </t>
  </si>
  <si>
    <t>SHERIDAN, CITY OF</t>
  </si>
  <si>
    <t>KEN HAMILTON</t>
  </si>
  <si>
    <t>120 SW MILL ST</t>
  </si>
  <si>
    <t>503-437-0674</t>
  </si>
  <si>
    <t>PO BOX 71</t>
  </si>
  <si>
    <t>OR4100816 </t>
  </si>
  <si>
    <t>SHERWOOD, CITY OF</t>
  </si>
  <si>
    <t>RICH SATTLER</t>
  </si>
  <si>
    <t>15527 SW WILLAMETTE ST</t>
  </si>
  <si>
    <t>503-925-2319</t>
  </si>
  <si>
    <t>OR4101484 </t>
  </si>
  <si>
    <t>SHIELD CREST CONDOS</t>
  </si>
  <si>
    <t>MARK LEGGETT</t>
  </si>
  <si>
    <t>9214 ST ANDREWS CIRCLE</t>
  </si>
  <si>
    <t>541-892-0195</t>
  </si>
  <si>
    <t>OR4101500 </t>
  </si>
  <si>
    <t>SHIELD CREST WATER ASSN</t>
  </si>
  <si>
    <t>DARRELL LUND</t>
  </si>
  <si>
    <t>9569 ARANT</t>
  </si>
  <si>
    <t>541-281-3004</t>
  </si>
  <si>
    <t>OR4100030 </t>
  </si>
  <si>
    <t>SHOREWOOD ESTATES</t>
  </si>
  <si>
    <t>GREG MUSTOE</t>
  </si>
  <si>
    <t>1905 WAVERLY DRIVE #26</t>
  </si>
  <si>
    <t>541-220-5041</t>
  </si>
  <si>
    <t>OR4105239 </t>
  </si>
  <si>
    <t>SHOUN CROSSROADS</t>
  </si>
  <si>
    <t>BRIAN LUTHER</t>
  </si>
  <si>
    <t>3151 NE TENNESSEE LANE</t>
  </si>
  <si>
    <t>541-280-0334</t>
  </si>
  <si>
    <t>OR4101460 </t>
  </si>
  <si>
    <t>SIGLER COVE MARINA</t>
  </si>
  <si>
    <t>OR4100821 </t>
  </si>
  <si>
    <t>SILETZ, CITY OF</t>
  </si>
  <si>
    <t>ALLEN MIDDAUGH</t>
  </si>
  <si>
    <t>PO BOX 318</t>
  </si>
  <si>
    <t>SILETZ</t>
  </si>
  <si>
    <t>541-444-2521</t>
  </si>
  <si>
    <t>OR4100825 </t>
  </si>
  <si>
    <t>SILVERTON MOBILE ESTATES</t>
  </si>
  <si>
    <t>JUDY DAVIDSON</t>
  </si>
  <si>
    <t>1307 S WATER ST #47</t>
  </si>
  <si>
    <t>503-961-3234</t>
  </si>
  <si>
    <t>400 SCHEMMEL LN</t>
  </si>
  <si>
    <t>OR4100823 </t>
  </si>
  <si>
    <t>SILVERTON, CITY OF</t>
  </si>
  <si>
    <t>BRAD JENSEN</t>
  </si>
  <si>
    <t>503-932-3119</t>
  </si>
  <si>
    <t>OR4100826 </t>
  </si>
  <si>
    <t>SISTERS, CITY OF</t>
  </si>
  <si>
    <t>PAUL BERTAGNA</t>
  </si>
  <si>
    <t>541-323-5212</t>
  </si>
  <si>
    <t>OR4100344 </t>
  </si>
  <si>
    <t>SKY CREST HEIGHTS HOMEOWNERS</t>
  </si>
  <si>
    <t>MERLIN SCHELLPEPER</t>
  </si>
  <si>
    <t>300 SKY CREST DRIVE</t>
  </si>
  <si>
    <t>541-479-5416</t>
  </si>
  <si>
    <t>OR4100462 </t>
  </si>
  <si>
    <t>SKYLANDS WATER COMPANY</t>
  </si>
  <si>
    <t>OR4100439 </t>
  </si>
  <si>
    <t>SKYLINE VIEW DIST IMPROVEMENT</t>
  </si>
  <si>
    <t>DANIEL (DAN) HOUGLUM</t>
  </si>
  <si>
    <t>7806 CANNON AVE</t>
  </si>
  <si>
    <t>541-891-5484</t>
  </si>
  <si>
    <t>OR4106047 </t>
  </si>
  <si>
    <t>SKYRIDGE HOA</t>
  </si>
  <si>
    <t>OR4100786 </t>
  </si>
  <si>
    <t>SKYVIEW ACRES WATER COMPANY</t>
  </si>
  <si>
    <t>PO BOX 2072</t>
  </si>
  <si>
    <t>OR4100756 </t>
  </si>
  <si>
    <t>SLEEPY HOLLOW PHASE I WS</t>
  </si>
  <si>
    <t>KAREN MITCHELL</t>
  </si>
  <si>
    <t>PO BOX 17248</t>
  </si>
  <si>
    <t>971-304-4990</t>
  </si>
  <si>
    <t>OR4100629 </t>
  </si>
  <si>
    <t>SLEEPY HOLLOW WATER DISTRICT</t>
  </si>
  <si>
    <t>OR4101448 </t>
  </si>
  <si>
    <t>SMGV/WIDGI CREEK</t>
  </si>
  <si>
    <t>DALE BERNARDS</t>
  </si>
  <si>
    <t>PO BOX 25487</t>
  </si>
  <si>
    <t>503-701-4000</t>
  </si>
  <si>
    <t>OR4100863 </t>
  </si>
  <si>
    <t>SMITH ROCK MOBILE ESTATES</t>
  </si>
  <si>
    <t>OR4100827 </t>
  </si>
  <si>
    <t>SNO-CAP WATER SYSTEM</t>
  </si>
  <si>
    <t>BONNIE KIMMEL</t>
  </si>
  <si>
    <t>17050 VISTA RIDGE DR</t>
  </si>
  <si>
    <t>541-549-2145</t>
  </si>
  <si>
    <t>OR4101231 </t>
  </si>
  <si>
    <t>SODAVILLE, CITY OF</t>
  </si>
  <si>
    <t>STANLEY SMITH</t>
  </si>
  <si>
    <t>30723 SODAVILLE RD</t>
  </si>
  <si>
    <t>541-258-8882</t>
  </si>
  <si>
    <t>OR4100302 </t>
  </si>
  <si>
    <t>SOUTH COAST WATER COMPANY</t>
  </si>
  <si>
    <t>OR4101054 </t>
  </si>
  <si>
    <t>SOUTH FORK FOREST CAMP</t>
  </si>
  <si>
    <t>JOHN BROWN</t>
  </si>
  <si>
    <t>48300 WILSON RIVER HWY</t>
  </si>
  <si>
    <t>503-815-6122</t>
  </si>
  <si>
    <t>OR4100591 </t>
  </si>
  <si>
    <t>SOUTH FORK WATER BOARD</t>
  </si>
  <si>
    <t>JOHN D COLLINS</t>
  </si>
  <si>
    <t>15962 S HUNTER AVE</t>
  </si>
  <si>
    <t>97045-1345</t>
  </si>
  <si>
    <t>503-657-6581</t>
  </si>
  <si>
    <t>OR4100306 </t>
  </si>
  <si>
    <t>SOUTH HILLS WATER SYSTEM</t>
  </si>
  <si>
    <t>WAYNE RODGERS</t>
  </si>
  <si>
    <t>11650 SW HILLSBORO HWY</t>
  </si>
  <si>
    <t>503-318-4434</t>
  </si>
  <si>
    <t>OR4100892 </t>
  </si>
  <si>
    <t>SOUTH PRAIRIE WATER ASSN</t>
  </si>
  <si>
    <t>SUSAN RIEGER</t>
  </si>
  <si>
    <t>8460 BEWLEY CREEK RD</t>
  </si>
  <si>
    <t>503-842-6872</t>
  </si>
  <si>
    <t>OR4100705 </t>
  </si>
  <si>
    <t>SOUTH UMPQUA WATER ASSOCIATION</t>
  </si>
  <si>
    <t>SUSIE QUINN</t>
  </si>
  <si>
    <t>PO BOX 106</t>
  </si>
  <si>
    <t>541-874-2387</t>
  </si>
  <si>
    <t>OR4101323 </t>
  </si>
  <si>
    <t>SOUTH YAMHILL WATER DISTRICT</t>
  </si>
  <si>
    <t>JANET COSGROVE</t>
  </si>
  <si>
    <t>14613 HWY 47</t>
  </si>
  <si>
    <t>971-219-9898</t>
  </si>
  <si>
    <t>OR4106049 </t>
  </si>
  <si>
    <t>SOUTHVIEW IMPROVEMENT DIST</t>
  </si>
  <si>
    <t>GARREN FRIEDMANN</t>
  </si>
  <si>
    <t>541-505-9568</t>
  </si>
  <si>
    <t>OR4100638 </t>
  </si>
  <si>
    <t>SOUTHWOOD PARK WATER DISTRICT</t>
  </si>
  <si>
    <t>OR4101264 </t>
  </si>
  <si>
    <t>SPAR TREE MHP</t>
  </si>
  <si>
    <t>ADAM LOVELESS</t>
  </si>
  <si>
    <t>9226 SE FULLER RD</t>
  </si>
  <si>
    <t>HAPPY VALLEY</t>
  </si>
  <si>
    <t>503-788-7371</t>
  </si>
  <si>
    <t>OR4194151 </t>
  </si>
  <si>
    <t>SPORTSMANS PARADISE MOTEL/TC</t>
  </si>
  <si>
    <t>PEARY HANNUM</t>
  </si>
  <si>
    <t>PO BOX 1974</t>
  </si>
  <si>
    <t>541-892-3549</t>
  </si>
  <si>
    <t>OR4100910 </t>
  </si>
  <si>
    <t>SPORTSMANS PARK WATER ASSN</t>
  </si>
  <si>
    <t>SCOTT NAPOLI</t>
  </si>
  <si>
    <t>124 LAKE WAY</t>
  </si>
  <si>
    <t>503-936-7819</t>
  </si>
  <si>
    <t>OR4100831 </t>
  </si>
  <si>
    <t>SPRAGUE RIVER WATER ASSN</t>
  </si>
  <si>
    <t>ALOMA ROBINSON</t>
  </si>
  <si>
    <t>SPRAGUE RIVER</t>
  </si>
  <si>
    <t>541-533-2385</t>
  </si>
  <si>
    <t>OR4100832 </t>
  </si>
  <si>
    <t>SPRAY, CITY OF</t>
  </si>
  <si>
    <t>TERRY HARRIS</t>
  </si>
  <si>
    <t>SPRAY</t>
  </si>
  <si>
    <t>541-468-2069</t>
  </si>
  <si>
    <t>SUNRIVER</t>
  </si>
  <si>
    <t>OR4100561 </t>
  </si>
  <si>
    <t>SPRINGBROOK WATER ASSOCIATION</t>
  </si>
  <si>
    <t>COLLEEN MILLS</t>
  </si>
  <si>
    <t>901 N BRUTSCHER ST, SUITE D-123</t>
  </si>
  <si>
    <t>503-913-8391</t>
  </si>
  <si>
    <t>OR4100837 </t>
  </si>
  <si>
    <t>SPRINGFIELD UTILITY BOARD</t>
  </si>
  <si>
    <t>DAVE EMBLETON</t>
  </si>
  <si>
    <t>202 S 18TH ST</t>
  </si>
  <si>
    <t>541-744-3730</t>
  </si>
  <si>
    <t>OR4100282 </t>
  </si>
  <si>
    <t>SPRINGWATER ESTATES</t>
  </si>
  <si>
    <t>GREG MOHR</t>
  </si>
  <si>
    <t>PO BOX 854</t>
  </si>
  <si>
    <t>503-970-6448</t>
  </si>
  <si>
    <t>OR4100724 </t>
  </si>
  <si>
    <t>ST HELENS, CITY OF</t>
  </si>
  <si>
    <t>DAVID ELDER</t>
  </si>
  <si>
    <t>984 OREGON STREET</t>
  </si>
  <si>
    <t>503-397-3532</t>
  </si>
  <si>
    <t>OR4100727 </t>
  </si>
  <si>
    <t>ST PAUL, CITY OF</t>
  </si>
  <si>
    <t>BEN UNGER</t>
  </si>
  <si>
    <t>971-261-7339</t>
  </si>
  <si>
    <t>OR4100290 </t>
  </si>
  <si>
    <t>STAFFORDSHIRE WATER SYSTEM</t>
  </si>
  <si>
    <t>OR4101507 </t>
  </si>
  <si>
    <t>STANFIELD HUTTERIAN</t>
  </si>
  <si>
    <t>HERB STAHL</t>
  </si>
  <si>
    <t>36345 DESPAIN GULCH RD</t>
  </si>
  <si>
    <t>STANFIELD</t>
  </si>
  <si>
    <t>541-626-3386</t>
  </si>
  <si>
    <t>OR4100842 </t>
  </si>
  <si>
    <t>STANFIELD, CITY OF</t>
  </si>
  <si>
    <t>SCOTT MORRIS</t>
  </si>
  <si>
    <t>541-449-3831</t>
  </si>
  <si>
    <t>OR4100800 </t>
  </si>
  <si>
    <t>STANLEY ACRES WATER ASSN</t>
  </si>
  <si>
    <t>DON OLSON</t>
  </si>
  <si>
    <t>2410 BOEHM ACRES RD</t>
  </si>
  <si>
    <t>503-738-7702</t>
  </si>
  <si>
    <t>OR4100077 </t>
  </si>
  <si>
    <t>STAR SATELLITE IMPROV DIST</t>
  </si>
  <si>
    <t>DANNI PARENTEAU</t>
  </si>
  <si>
    <t>PO BOX 819</t>
  </si>
  <si>
    <t>503-567-2904</t>
  </si>
  <si>
    <t>OR4100781 </t>
  </si>
  <si>
    <t>STARLITE MOBILE VILLAGE</t>
  </si>
  <si>
    <t>OR4100843 </t>
  </si>
  <si>
    <t>STAYTON WATER SUPPLY</t>
  </si>
  <si>
    <t>MICHAEL BRADLEY</t>
  </si>
  <si>
    <t>362 N 3RD AVENUE</t>
  </si>
  <si>
    <t>503-769-6907</t>
  </si>
  <si>
    <t>OR4101177 </t>
  </si>
  <si>
    <t>STEEVES MOBILE CITY</t>
  </si>
  <si>
    <t>RUSS NIKOLAS</t>
  </si>
  <si>
    <t>2615 SE COURTNEY RD SP1</t>
  </si>
  <si>
    <t>503-659-3597</t>
  </si>
  <si>
    <t>OR4100619 </t>
  </si>
  <si>
    <t>STEWARTS ADDITION</t>
  </si>
  <si>
    <t>RICHARD/LAURIE LYDA</t>
  </si>
  <si>
    <t>71065 SW DOUGLAS DR</t>
  </si>
  <si>
    <t>541-276-0414</t>
  </si>
  <si>
    <t>OR4101386 </t>
  </si>
  <si>
    <t>STORLIE WATER COMPANY</t>
  </si>
  <si>
    <t>TERRY STORLIE</t>
  </si>
  <si>
    <t>63019 TERRY DR</t>
  </si>
  <si>
    <t>97701-9341</t>
  </si>
  <si>
    <t>541-788-7884</t>
  </si>
  <si>
    <t>OR4100844 </t>
  </si>
  <si>
    <t>SUBLIMITY, CITY OF</t>
  </si>
  <si>
    <t>ALAN FROST</t>
  </si>
  <si>
    <t>PO BOX 146</t>
  </si>
  <si>
    <t>97385-0146</t>
  </si>
  <si>
    <t>503-559-8257</t>
  </si>
  <si>
    <t>OR4100768 </t>
  </si>
  <si>
    <t>SUBURBAN EAST SALEM WD</t>
  </si>
  <si>
    <t>BRUCE CARNINE</t>
  </si>
  <si>
    <t>3805 LA BRANCH ST SE</t>
  </si>
  <si>
    <t>503-364-1620</t>
  </si>
  <si>
    <t>OR4100845 </t>
  </si>
  <si>
    <t>SUMPTER, CITY OF</t>
  </si>
  <si>
    <t>GREG LUCAS</t>
  </si>
  <si>
    <t>SUMPTER</t>
  </si>
  <si>
    <t>541-894-2314</t>
  </si>
  <si>
    <t>OR4100123 </t>
  </si>
  <si>
    <t>SUN COUNTRY WTR SADDLEBACK</t>
  </si>
  <si>
    <t>OR4100111 </t>
  </si>
  <si>
    <t>SUN MOUNTAIN WATER SYSTEM LLC</t>
  </si>
  <si>
    <t>OR4101438 </t>
  </si>
  <si>
    <t>SUNBURST ACRES SUBDIVISION</t>
  </si>
  <si>
    <t>JONATHAN BALL</t>
  </si>
  <si>
    <t>PO BOX 1415</t>
  </si>
  <si>
    <t>805-358-7444</t>
  </si>
  <si>
    <t>OR4101344 </t>
  </si>
  <si>
    <t>SUNDOWNER MOBILE HOME PARK</t>
  </si>
  <si>
    <t>BRIAN BELL</t>
  </si>
  <si>
    <t>61925 STONEHAVEN LN</t>
  </si>
  <si>
    <t>541-910-6259</t>
  </si>
  <si>
    <t>OR4101163 </t>
  </si>
  <si>
    <t>SUNNY ACRES WATER DISTRICT</t>
  </si>
  <si>
    <t>JIM COOPER</t>
  </si>
  <si>
    <t>PO BOX 3104</t>
  </si>
  <si>
    <t>503-577-8510</t>
  </si>
  <si>
    <t>OR4100335 </t>
  </si>
  <si>
    <t>SUNNY SLOPE MOBILE RANCH</t>
  </si>
  <si>
    <t>ERNIE PRITCHETT</t>
  </si>
  <si>
    <t>PO BOX 16</t>
  </si>
  <si>
    <t>541-582-1374</t>
  </si>
  <si>
    <t>OR4105317 </t>
  </si>
  <si>
    <t>SUNNYCREST MEADOWS WS</t>
  </si>
  <si>
    <t>STEVEN PRIMROSE</t>
  </si>
  <si>
    <t>22860 NE HYLAND DR</t>
  </si>
  <si>
    <t>971-600-8649</t>
  </si>
  <si>
    <t>OR4100782 </t>
  </si>
  <si>
    <t>SUNNYVIEW MOBILE HOME PARK</t>
  </si>
  <si>
    <t>OR4105567 </t>
  </si>
  <si>
    <t>SUNRIDGE ESTATES</t>
  </si>
  <si>
    <t>MATT SNYDER</t>
  </si>
  <si>
    <t>4824 GLEN ECHO WAY</t>
  </si>
  <si>
    <t>541-660-3359</t>
  </si>
  <si>
    <t>OR4105798 </t>
  </si>
  <si>
    <t>SUNRIDGE WATER INC</t>
  </si>
  <si>
    <t>MARY HAAGEN</t>
  </si>
  <si>
    <t>8326 SE MIDDLE WAY</t>
  </si>
  <si>
    <t>360-903-6675</t>
  </si>
  <si>
    <t>OR4100635 </t>
  </si>
  <si>
    <t>SUNRISE WATER AUTHORITY</t>
  </si>
  <si>
    <t>TIM JANNSEN</t>
  </si>
  <si>
    <t>10602 SE 129TH</t>
  </si>
  <si>
    <t>503-761-0220</t>
  </si>
  <si>
    <t>OR4100846 </t>
  </si>
  <si>
    <t>SUNRIVER WATER LLC/SUNRIVER UTILITIES</t>
  </si>
  <si>
    <t>SPENCER MITCHELL</t>
  </si>
  <si>
    <t>PO BOX 3699</t>
  </si>
  <si>
    <t>541-593-4197</t>
  </si>
  <si>
    <t>OR4100114 </t>
  </si>
  <si>
    <t>SUNSET ACRES WATER CO-OP INC</t>
  </si>
  <si>
    <t>AMANDA WALLACE</t>
  </si>
  <si>
    <t>62580 DIXON LOOP</t>
  </si>
  <si>
    <t>541-419-0930</t>
  </si>
  <si>
    <t>OR4105258 </t>
  </si>
  <si>
    <t>SUNSET HILLS DOMESTIC WATER ASSOCIATION</t>
  </si>
  <si>
    <t>GORDON FOSTER</t>
  </si>
  <si>
    <t>PO BOX 831</t>
  </si>
  <si>
    <t>541-419-4837</t>
  </si>
  <si>
    <t>OR4100933 </t>
  </si>
  <si>
    <t>SUNSET LAKE RV PARK</t>
  </si>
  <si>
    <t>TERESA RAMEY</t>
  </si>
  <si>
    <t>7935 W HIGHWAY 126</t>
  </si>
  <si>
    <t>OR4101070 </t>
  </si>
  <si>
    <t>SUNSET VILLAGE MHP</t>
  </si>
  <si>
    <t>KAREN ZISSLER</t>
  </si>
  <si>
    <t>4915 SWEGLE ROAD</t>
  </si>
  <si>
    <t>503-581-6446</t>
  </si>
  <si>
    <t>OR4100069 </t>
  </si>
  <si>
    <t>SUNSET WATER SYSTEM INC</t>
  </si>
  <si>
    <t>JANET GRIFFIN</t>
  </si>
  <si>
    <t>14102 PIPER ST NE</t>
  </si>
  <si>
    <t>AUROA</t>
  </si>
  <si>
    <t>971-216-1460</t>
  </si>
  <si>
    <t>OR4100406 </t>
  </si>
  <si>
    <t>SUNSHINE VILLAGE</t>
  </si>
  <si>
    <t>KERRY SHROY</t>
  </si>
  <si>
    <t>PO BOX 701</t>
  </si>
  <si>
    <t>541-621-5450</t>
  </si>
  <si>
    <t>OR4100757 </t>
  </si>
  <si>
    <t>SURFWOOD VILLA HOA</t>
  </si>
  <si>
    <t>WILLIAM HOFFMAN</t>
  </si>
  <si>
    <t>3044 SURFWOOD DR NE</t>
  </si>
  <si>
    <t>503-315-8454</t>
  </si>
  <si>
    <t>OR4100847 </t>
  </si>
  <si>
    <t>SUTHERLIN, CITY OF</t>
  </si>
  <si>
    <t>ALAN TAYLOR</t>
  </si>
  <si>
    <t>126 E CENTRAL AVE</t>
  </si>
  <si>
    <t>541-459-5768</t>
  </si>
  <si>
    <t>OR4100925 </t>
  </si>
  <si>
    <t>SW LINCOLN CO WATER PUD</t>
  </si>
  <si>
    <t>MIKE DIXON</t>
  </si>
  <si>
    <t>541-547-3315</t>
  </si>
  <si>
    <t>OR4101495 </t>
  </si>
  <si>
    <t>SWEDETOWN WATER ASSOC</t>
  </si>
  <si>
    <t>TERRY RYAN</t>
  </si>
  <si>
    <t>23121 SWEDETOWN RD</t>
  </si>
  <si>
    <t>503-728-7428</t>
  </si>
  <si>
    <t>OR4100851 </t>
  </si>
  <si>
    <t>SWEET HOME, CITY OF</t>
  </si>
  <si>
    <t>OR4100854 </t>
  </si>
  <si>
    <t>SWISSHOME VILLAGE</t>
  </si>
  <si>
    <t>CHRIS LANDAU</t>
  </si>
  <si>
    <t>930 E 37TH AVE</t>
  </si>
  <si>
    <t>541-650-2274</t>
  </si>
  <si>
    <t>OR4101540 </t>
  </si>
  <si>
    <t>TABLE ROCK MOBILE ESTATES (NORTH)</t>
  </si>
  <si>
    <t>OR4101052 </t>
  </si>
  <si>
    <t>TABLE ROCK MOBILE ESTATES (SOUTH)</t>
  </si>
  <si>
    <t>TROUTDALE</t>
  </si>
  <si>
    <t>OR4100857 </t>
  </si>
  <si>
    <t>TALENT, CITY OF</t>
  </si>
  <si>
    <t>BRET MARSHALL</t>
  </si>
  <si>
    <t>541-535-3828</t>
  </si>
  <si>
    <t>OR4101310 </t>
  </si>
  <si>
    <t>TAMARACK MOBILE HOME PARK</t>
  </si>
  <si>
    <t>VIRGINA WENDLANDT</t>
  </si>
  <si>
    <t>54118 FREEMAN RD</t>
  </si>
  <si>
    <t>503-543-7770</t>
  </si>
  <si>
    <t>OR4105782 </t>
  </si>
  <si>
    <t>TAYLORS GROVE WATER WORKS</t>
  </si>
  <si>
    <t>STEVE VOTH</t>
  </si>
  <si>
    <t>11361 ROWENA AVE</t>
  </si>
  <si>
    <t>503-859-2160</t>
  </si>
  <si>
    <t>OR4100193 </t>
  </si>
  <si>
    <t>TERRACE MOBILE PLAZA</t>
  </si>
  <si>
    <t>NORMA SAVILLE</t>
  </si>
  <si>
    <t>PO BOX 2308</t>
  </si>
  <si>
    <t>LAGUNA HILLS</t>
  </si>
  <si>
    <t>949-600-7151</t>
  </si>
  <si>
    <t>OR4101157 </t>
  </si>
  <si>
    <t>TERRAND MOBILE TERRACE</t>
  </si>
  <si>
    <t>MIKE LOWRIE</t>
  </si>
  <si>
    <t>5942 TOWNE DR NE</t>
  </si>
  <si>
    <t>503-873-3237</t>
  </si>
  <si>
    <t>OR4100860 </t>
  </si>
  <si>
    <t>TERREBONNE DOMESTIC WATER DISTRICT</t>
  </si>
  <si>
    <t>DAN BRUCE</t>
  </si>
  <si>
    <t>PO BOX 31</t>
  </si>
  <si>
    <t>541-548-2727</t>
  </si>
  <si>
    <t>OR4100869 </t>
  </si>
  <si>
    <t>THE DALLES, CITY OF</t>
  </si>
  <si>
    <t>LARRY MCCOLLUM</t>
  </si>
  <si>
    <t>6780 RESERVOIR RD</t>
  </si>
  <si>
    <t>541-298-2248 ext 5000</t>
  </si>
  <si>
    <t>OR4100841 </t>
  </si>
  <si>
    <t>THURSTON OAKS MHP</t>
  </si>
  <si>
    <t>503-984-1043</t>
  </si>
  <si>
    <t>OR4106154 </t>
  </si>
  <si>
    <t>TIDELAND WATER CO-OP</t>
  </si>
  <si>
    <t>JACK THAYER</t>
  </si>
  <si>
    <t>PO BOX 472</t>
  </si>
  <si>
    <t>503-368-6908</t>
  </si>
  <si>
    <t>OR4100610 </t>
  </si>
  <si>
    <t>TIERRA DEL MAR WATER CO</t>
  </si>
  <si>
    <t>BUCK MILLER</t>
  </si>
  <si>
    <t>26600 SANDLAKE ROAD</t>
  </si>
  <si>
    <t>503-965-5140</t>
  </si>
  <si>
    <t>OR4101044 </t>
  </si>
  <si>
    <t>TIERRA LINDA ESTATES</t>
  </si>
  <si>
    <t>MARY ENGLUND</t>
  </si>
  <si>
    <t>221 MAIN STREET #2039</t>
  </si>
  <si>
    <t>LOS ALTOS</t>
  </si>
  <si>
    <t>406-478-4050</t>
  </si>
  <si>
    <t>OR4100878 </t>
  </si>
  <si>
    <t>TIGARD, CITY OF</t>
  </si>
  <si>
    <t>JOHN GOODRICH</t>
  </si>
  <si>
    <t>13125 SW HALL BLVD</t>
  </si>
  <si>
    <t>503-718-2609</t>
  </si>
  <si>
    <t>OR4100893 </t>
  </si>
  <si>
    <t>TILLAMOOK WATER DEPT, CITY OF</t>
  </si>
  <si>
    <t>LEVI BEACHY</t>
  </si>
  <si>
    <t>210 LAUREL AVE</t>
  </si>
  <si>
    <t>503-842-2343</t>
  </si>
  <si>
    <t>OR4100988 </t>
  </si>
  <si>
    <t>TILLICUM PARK LLC</t>
  </si>
  <si>
    <t>KEITH ANDERS</t>
  </si>
  <si>
    <t>34924 SEAVEY LOOP RD</t>
  </si>
  <si>
    <t>541-736-5456</t>
  </si>
  <si>
    <t>OR4100898 </t>
  </si>
  <si>
    <t>TIMBER WATER ASSOCIATION</t>
  </si>
  <si>
    <t>CHRIS HEIDT</t>
  </si>
  <si>
    <t>61043 NW COCHRAN RD</t>
  </si>
  <si>
    <t>TIMBER</t>
  </si>
  <si>
    <t>503-359-0520</t>
  </si>
  <si>
    <t>OR4100639 </t>
  </si>
  <si>
    <t>TIMBERLINE RIM WATER CO INC</t>
  </si>
  <si>
    <t>CARRA PEWSEY C/O COMMUNITY MANAGEMENT</t>
  </si>
  <si>
    <t>2105 SE 9TH AVENUE</t>
  </si>
  <si>
    <t>503-445-1238</t>
  </si>
  <si>
    <t>OR4101003 </t>
  </si>
  <si>
    <t>TIVOLI MOBILE HOME PARK</t>
  </si>
  <si>
    <t>NANCY TIRAK</t>
  </si>
  <si>
    <t>1085 WEST 1ST AVE, SPACE 1</t>
  </si>
  <si>
    <t>541-234-2549</t>
  </si>
  <si>
    <t>OR4100899 </t>
  </si>
  <si>
    <t>TOLEDO WATER UTILITIES</t>
  </si>
  <si>
    <t>JUDY RICHTER</t>
  </si>
  <si>
    <t>541-635-2003</t>
  </si>
  <si>
    <t>OR4100087 </t>
  </si>
  <si>
    <t>TOLLGATE WATER COMPANY</t>
  </si>
  <si>
    <t>LYNN LOUNSBURY</t>
  </si>
  <si>
    <t>15004 SADDLE</t>
  </si>
  <si>
    <t>541-549-7962</t>
  </si>
  <si>
    <t>OR4101035 </t>
  </si>
  <si>
    <t>TONE WATER DISTRICT</t>
  </si>
  <si>
    <t>ROBERT GRABNER</t>
  </si>
  <si>
    <t>1055 TONE RD</t>
  </si>
  <si>
    <t>503-801-1900</t>
  </si>
  <si>
    <t>OR4100911 </t>
  </si>
  <si>
    <t>TOOLEY WATER DISTRICT</t>
  </si>
  <si>
    <t>OR4101171 </t>
  </si>
  <si>
    <t>TOTEM VILLAGE MHP</t>
  </si>
  <si>
    <t>LOREN LANDAU</t>
  </si>
  <si>
    <t>503-546-7662</t>
  </si>
  <si>
    <t>OR4100730 </t>
  </si>
  <si>
    <t>TRAILER PARK VILLAGE</t>
  </si>
  <si>
    <t>DWAYNE HOLLINGSWORTH</t>
  </si>
  <si>
    <t>4733 PORTLAND RD NE</t>
  </si>
  <si>
    <t>503-369-3285</t>
  </si>
  <si>
    <t>OR4100549 </t>
  </si>
  <si>
    <t>TRI-CITY JW&amp;SA</t>
  </si>
  <si>
    <t>PAUL WILBORN</t>
  </si>
  <si>
    <t>215 N OLD PACIFIC HWY</t>
  </si>
  <si>
    <t>541-863-5276</t>
  </si>
  <si>
    <t>OR4105108 </t>
  </si>
  <si>
    <t>TROLLERS COVE WATER ASSN</t>
  </si>
  <si>
    <t>DENISE GRAESSLEY</t>
  </si>
  <si>
    <t>PO BOX 26</t>
  </si>
  <si>
    <t>TIDEWATER</t>
  </si>
  <si>
    <t>541-270-2751</t>
  </si>
  <si>
    <t>OR4100901 </t>
  </si>
  <si>
    <t>TROUTDALE, CITY OF</t>
  </si>
  <si>
    <t>DAVID SCHAFFER</t>
  </si>
  <si>
    <t>342 SW 4TH ST</t>
  </si>
  <si>
    <t>503-674-3305</t>
  </si>
  <si>
    <t>OR4100665 </t>
  </si>
  <si>
    <t>TUALATIN VALLEY WATER DISTRICT</t>
  </si>
  <si>
    <t>MATT OGLESBY</t>
  </si>
  <si>
    <t>1850 SW 170TH AVE</t>
  </si>
  <si>
    <t>503-848-3000</t>
  </si>
  <si>
    <t>OR4100906 </t>
  </si>
  <si>
    <t>TUALATIN, CITY OF</t>
  </si>
  <si>
    <t>TERRANCE LEAHY</t>
  </si>
  <si>
    <t>18880 SW MARTINAZZI AVE</t>
  </si>
  <si>
    <t>503-691-3095</t>
  </si>
  <si>
    <t>OR4101368 </t>
  </si>
  <si>
    <t>TUMALO WEST WATER SYSTEM</t>
  </si>
  <si>
    <t>OR4100907 </t>
  </si>
  <si>
    <t>TURNER, CITY OF</t>
  </si>
  <si>
    <t>AARON BALES</t>
  </si>
  <si>
    <t>PO BOX 456</t>
  </si>
  <si>
    <t>503-743-2155</t>
  </si>
  <si>
    <t>OR4101479 </t>
  </si>
  <si>
    <t>TWILIGHT VIEW ESTATES</t>
  </si>
  <si>
    <t>OR4101514 </t>
  </si>
  <si>
    <t>TWIN CEDARS MHP</t>
  </si>
  <si>
    <t>STEVE &amp; BETTY GOLDY</t>
  </si>
  <si>
    <t>913 NW GRANT AVE</t>
  </si>
  <si>
    <t>541-753-3620</t>
  </si>
  <si>
    <t>OR4100265 </t>
  </si>
  <si>
    <t>TWIN ISLAND COMMUNITY</t>
  </si>
  <si>
    <t>PAM JEWELL</t>
  </si>
  <si>
    <t>28899 SE WOODS ROAD</t>
  </si>
  <si>
    <t>503-387-1219</t>
  </si>
  <si>
    <t>OR4100912 </t>
  </si>
  <si>
    <t>TYGH VALLEY WATER DISTRICT</t>
  </si>
  <si>
    <t>DAN JAFFE</t>
  </si>
  <si>
    <t>PO BOX 102</t>
  </si>
  <si>
    <t>503-894-4847</t>
  </si>
  <si>
    <t>OR4100913 </t>
  </si>
  <si>
    <t>UKIAH, CITY OF</t>
  </si>
  <si>
    <t>DONNA NEUMANN</t>
  </si>
  <si>
    <t>PO BOX 265</t>
  </si>
  <si>
    <t>UKIAH</t>
  </si>
  <si>
    <t>541-427-3900</t>
  </si>
  <si>
    <t>OR4100914 </t>
  </si>
  <si>
    <t>UMATILLA, CITY OF</t>
  </si>
  <si>
    <t>LEON SCHEEL</t>
  </si>
  <si>
    <t>541-922-3226</t>
  </si>
  <si>
    <t>OR4100719 </t>
  </si>
  <si>
    <t>UMPQUA BASIN WATER ASSOC</t>
  </si>
  <si>
    <t>BRAD JOHNSON</t>
  </si>
  <si>
    <t>4972 GARDEN VALLEY RD</t>
  </si>
  <si>
    <t>541-672-5559</t>
  </si>
  <si>
    <t>OR4100714 </t>
  </si>
  <si>
    <t>UMPQUA RANCH COOP</t>
  </si>
  <si>
    <t>DON BIDWELL</t>
  </si>
  <si>
    <t>1 FORRESTWOOD LANE</t>
  </si>
  <si>
    <t>541-496-0294</t>
  </si>
  <si>
    <t>OR4101371 </t>
  </si>
  <si>
    <t>UNION GAP WATER DISTRICT</t>
  </si>
  <si>
    <t>KIM WATKINS</t>
  </si>
  <si>
    <t>PO BOX 344</t>
  </si>
  <si>
    <t>541-459-5776</t>
  </si>
  <si>
    <t>OR4100915 </t>
  </si>
  <si>
    <t>UNION, CITY OF</t>
  </si>
  <si>
    <t>PAUL PHILLIPS</t>
  </si>
  <si>
    <t>PO BOX 529</t>
  </si>
  <si>
    <t>UNION</t>
  </si>
  <si>
    <t>541-910-0091</t>
  </si>
  <si>
    <t>OR4101450 </t>
  </si>
  <si>
    <t>UNITY, CITY OF</t>
  </si>
  <si>
    <t>KENNETH TAYLOR</t>
  </si>
  <si>
    <t>UNITY</t>
  </si>
  <si>
    <t>541-446-3297</t>
  </si>
  <si>
    <t>JOHN BEAGLE</t>
  </si>
  <si>
    <t>2900 NW STEWART PARKWAY</t>
  </si>
  <si>
    <t>541-957-3397</t>
  </si>
  <si>
    <t>OR4101094 </t>
  </si>
  <si>
    <t>USFS TOKETEE RANGER STATION</t>
  </si>
  <si>
    <t>OR4101095 </t>
  </si>
  <si>
    <t>USFS WOLF CREEK JOB CORPS</t>
  </si>
  <si>
    <t>OR4100917 </t>
  </si>
  <si>
    <t>VALE, CITY OF</t>
  </si>
  <si>
    <t>JACK MCELVARY</t>
  </si>
  <si>
    <t>252 B STREET WEST</t>
  </si>
  <si>
    <t>541-216-0670</t>
  </si>
  <si>
    <t>OR4101276 </t>
  </si>
  <si>
    <t>VALLEY COURT APARTMENTS</t>
  </si>
  <si>
    <t>JOHN DILLINGHAM</t>
  </si>
  <si>
    <t>1080 SE BELLE AIRE DR</t>
  </si>
  <si>
    <t>541-479-7205</t>
  </si>
  <si>
    <t>OR4101339 </t>
  </si>
  <si>
    <t>VALLEY VIEW WATER CO-OP</t>
  </si>
  <si>
    <t>ADRIENNE GERING</t>
  </si>
  <si>
    <t>503-487-7656</t>
  </si>
  <si>
    <t>OR4100661 </t>
  </si>
  <si>
    <t>VALLEY VIEW WATER DISTRICT</t>
  </si>
  <si>
    <t>OR4101426 </t>
  </si>
  <si>
    <t>VALLEY VISTA WATER IMPROV DIST</t>
  </si>
  <si>
    <t>TONY JURADO</t>
  </si>
  <si>
    <t>395 ROBLEDA DRIVE</t>
  </si>
  <si>
    <t>541-821-5789</t>
  </si>
  <si>
    <t>OR4100920 </t>
  </si>
  <si>
    <t>VENETA, CITY OF</t>
  </si>
  <si>
    <t>KYLE SCHAUER</t>
  </si>
  <si>
    <t>541-935-2191</t>
  </si>
  <si>
    <t>MOSIER</t>
  </si>
  <si>
    <t>OR4100922 </t>
  </si>
  <si>
    <t>VERNONIA, CITY OF</t>
  </si>
  <si>
    <t>JEFFREY BURCH</t>
  </si>
  <si>
    <t>1001 BRIDGE ST</t>
  </si>
  <si>
    <t>503-429-6921</t>
  </si>
  <si>
    <t>OR4105949 </t>
  </si>
  <si>
    <t>VICTORIA COURT SUBDIVISION</t>
  </si>
  <si>
    <t>GREG HOLT</t>
  </si>
  <si>
    <t>3404 S PACIFIC HIGHWAY</t>
  </si>
  <si>
    <t>541-973-9113</t>
  </si>
  <si>
    <t>OR4101004 </t>
  </si>
  <si>
    <t>VIDA-LEA COMMUNITY COOPERATIVE</t>
  </si>
  <si>
    <t>MICHAEL STANTON &amp; SARA STANLEY</t>
  </si>
  <si>
    <t>44221 MCKENZIE HIGHWAY</t>
  </si>
  <si>
    <t>541-896-3898</t>
  </si>
  <si>
    <t>OR4190269 </t>
  </si>
  <si>
    <t>VIEW POINT TRAILER COURT</t>
  </si>
  <si>
    <t>DOUGLAS BEST</t>
  </si>
  <si>
    <t>3564 E 2ND ST #62</t>
  </si>
  <si>
    <t>503-200-8900</t>
  </si>
  <si>
    <t>OR4100525 </t>
  </si>
  <si>
    <t>VILLADOM MOBILE HOME PARK</t>
  </si>
  <si>
    <t>HOWARD ROBBINS</t>
  </si>
  <si>
    <t>3047 S PROSPECTOR CIRCLE</t>
  </si>
  <si>
    <t>GOLD CANYON</t>
  </si>
  <si>
    <t>AZ</t>
  </si>
  <si>
    <t>415-686-1642</t>
  </si>
  <si>
    <t>OR4195560 </t>
  </si>
  <si>
    <t>VILLAGE AT VALLEY VIEW</t>
  </si>
  <si>
    <t>MELISSA HARRIS</t>
  </si>
  <si>
    <t>1071 WEST JACKSON ROAD</t>
  </si>
  <si>
    <t>541-482-0888</t>
  </si>
  <si>
    <t>OR4100521 </t>
  </si>
  <si>
    <t>VINCENT WATER COMPANY</t>
  </si>
  <si>
    <t>SCOTT SPENDLOVE</t>
  </si>
  <si>
    <t>84631 RINGER ROAD</t>
  </si>
  <si>
    <t>541-310-8978</t>
  </si>
  <si>
    <t>OR4100231 </t>
  </si>
  <si>
    <t>VINEYARD MOUNTAIN WATER</t>
  </si>
  <si>
    <t>RAY TOPPING</t>
  </si>
  <si>
    <t>6495 NW CONCORD</t>
  </si>
  <si>
    <t>541-223-4142</t>
  </si>
  <si>
    <t>OR4101099 </t>
  </si>
  <si>
    <t>VISTA HOME PARK</t>
  </si>
  <si>
    <t>TRACI HUGHES</t>
  </si>
  <si>
    <t>1800 NE 10TH ST, SPACE 106</t>
  </si>
  <si>
    <t>541-567-9555</t>
  </si>
  <si>
    <t>OR4100926 </t>
  </si>
  <si>
    <t>WALDPORT, CITY OF</t>
  </si>
  <si>
    <t>SCOTT ANDRY</t>
  </si>
  <si>
    <t>PO BOX 1120</t>
  </si>
  <si>
    <t>541-563-2111</t>
  </si>
  <si>
    <t>OR4100121 </t>
  </si>
  <si>
    <t>WALLACE ACRES WATER COMPANY</t>
  </si>
  <si>
    <t>RONALD ROBBEL</t>
  </si>
  <si>
    <t>62240 WALLACE ROAD</t>
  </si>
  <si>
    <t>541-788-8172</t>
  </si>
  <si>
    <t>OR4101420 </t>
  </si>
  <si>
    <t>WALLOWA LAKE CO SERVICE DIST</t>
  </si>
  <si>
    <t>JAKE THOMPSON</t>
  </si>
  <si>
    <t>101 S RIVER ST RM 202</t>
  </si>
  <si>
    <t>541-263-1533</t>
  </si>
  <si>
    <t>OR4100930 </t>
  </si>
  <si>
    <t>WALLOWA, CITY OF</t>
  </si>
  <si>
    <t>TRAVIS GOEBEL</t>
  </si>
  <si>
    <t>WALLOWA</t>
  </si>
  <si>
    <t>541-886-2422</t>
  </si>
  <si>
    <t>OR4101223 </t>
  </si>
  <si>
    <t>WALNUT MOBILE HOME PARK</t>
  </si>
  <si>
    <t>WANDA WINN</t>
  </si>
  <si>
    <t>28455 SW BOONES FERRY RD</t>
  </si>
  <si>
    <t>503-682-9002</t>
  </si>
  <si>
    <t>OR4100931 </t>
  </si>
  <si>
    <t>WAMIC WATER ASSOCIATION</t>
  </si>
  <si>
    <t>PAM PETERSEN</t>
  </si>
  <si>
    <t>80357 EMIGRANT STREET</t>
  </si>
  <si>
    <t>541-993-7627</t>
  </si>
  <si>
    <t>OR4101510 </t>
  </si>
  <si>
    <t>WAPATO MOORAGE ASSOCIATION</t>
  </si>
  <si>
    <t>OR4100726 </t>
  </si>
  <si>
    <t>WARREN WATER ASSOCIATION</t>
  </si>
  <si>
    <t>JUSTIN NELSON</t>
  </si>
  <si>
    <t>503-397-3280</t>
  </si>
  <si>
    <t>OR4100932 </t>
  </si>
  <si>
    <t>WARRENTON, CITY OF</t>
  </si>
  <si>
    <t>DAVE DAVIS</t>
  </si>
  <si>
    <t>503-738-7809</t>
  </si>
  <si>
    <t>OR4100935 </t>
  </si>
  <si>
    <t>WASCO, CITY OF</t>
  </si>
  <si>
    <t>GREG GOSSEN</t>
  </si>
  <si>
    <t>OR4101109 </t>
  </si>
  <si>
    <t>WATER WONDERLAND IMPROV DIST 1</t>
  </si>
  <si>
    <t>LESLIE GRAFF</t>
  </si>
  <si>
    <t>17153 SE CRANE DR</t>
  </si>
  <si>
    <t>541-593-2902</t>
  </si>
  <si>
    <t>OR4101181 </t>
  </si>
  <si>
    <t>WATER WONDERLAND IMPROV DIST 2</t>
  </si>
  <si>
    <t>OR4101173 </t>
  </si>
  <si>
    <t>WATSECO-BARVIEW WATER DISTRICT</t>
  </si>
  <si>
    <t>206 7TH STREET</t>
  </si>
  <si>
    <t>GARABALDI</t>
  </si>
  <si>
    <t>503-355-3311</t>
  </si>
  <si>
    <t>OR4100951 </t>
  </si>
  <si>
    <t>WAUNA WATER DISTRICT</t>
  </si>
  <si>
    <t>CALVEN SHULDA</t>
  </si>
  <si>
    <t>49206 HWY 30</t>
  </si>
  <si>
    <t>WESTPORT</t>
  </si>
  <si>
    <t>503-455-9231</t>
  </si>
  <si>
    <t>OR4105581 </t>
  </si>
  <si>
    <t>WEISS ESTATES WATER SYSTEM</t>
  </si>
  <si>
    <t>CORINNE CLIFTON</t>
  </si>
  <si>
    <t>57259 DODGER ROAD</t>
  </si>
  <si>
    <t>541-347-1135</t>
  </si>
  <si>
    <t>OR4100937 </t>
  </si>
  <si>
    <t>WELCHES WATER COMPANY</t>
  </si>
  <si>
    <t>OR4101143 </t>
  </si>
  <si>
    <t>WELDON MOBILE HOME PARK</t>
  </si>
  <si>
    <t>JOE BROOKS</t>
  </si>
  <si>
    <t>2704 STEARNS WAY</t>
  </si>
  <si>
    <t>541-772-2636</t>
  </si>
  <si>
    <t>OR4100230 </t>
  </si>
  <si>
    <t>WESLINN WATER COMPANY</t>
  </si>
  <si>
    <t>OR4101548 </t>
  </si>
  <si>
    <t>WEST GREGORY MHP SOUTH</t>
  </si>
  <si>
    <t>GRETCHEN BOYLE</t>
  </si>
  <si>
    <t>2348 GRIFFEN CREEK ROAD.</t>
  </si>
  <si>
    <t>541-301-9646</t>
  </si>
  <si>
    <t>OR4100895 </t>
  </si>
  <si>
    <t>WEST HILLS WATER COMPANY</t>
  </si>
  <si>
    <t>OR4100221 </t>
  </si>
  <si>
    <t>WEST LAUREL ACRES WATER CO</t>
  </si>
  <si>
    <t>PEGGY SCHLIMGEN</t>
  </si>
  <si>
    <t>9220 SW 313TH AVE</t>
  </si>
  <si>
    <t>503-628-3206</t>
  </si>
  <si>
    <t>OR4100944 </t>
  </si>
  <si>
    <t>WEST LINN, CITY OF</t>
  </si>
  <si>
    <t>MATT KAATZ</t>
  </si>
  <si>
    <t>4100 NORFOLK ST</t>
  </si>
  <si>
    <t>503-742-6083</t>
  </si>
  <si>
    <t>OR4100660 </t>
  </si>
  <si>
    <t>WEST SLOPE WATER DISTRICT</t>
  </si>
  <si>
    <t>MIKE GRIMM</t>
  </si>
  <si>
    <t>PO BOX 25140</t>
  </si>
  <si>
    <t>503-292-2777</t>
  </si>
  <si>
    <t>OR4101324 </t>
  </si>
  <si>
    <t>WEST YAMHILL WATER COMPANY</t>
  </si>
  <si>
    <t>ERIN GALYEAN</t>
  </si>
  <si>
    <t>PO BOX 333</t>
  </si>
  <si>
    <t>503-515-4624</t>
  </si>
  <si>
    <t>OR4101032 </t>
  </si>
  <si>
    <t>WESTERN CARRIAGE ESTATES</t>
  </si>
  <si>
    <t>KEN BEALL</t>
  </si>
  <si>
    <t>3955 S STAGE RD, SPACE #32</t>
  </si>
  <si>
    <t>541-773-5629</t>
  </si>
  <si>
    <t>OR4101358 </t>
  </si>
  <si>
    <t>WESTERN HEIGHTS WATER COMPANY</t>
  </si>
  <si>
    <t>ART PAYNE</t>
  </si>
  <si>
    <t>17913 KOEHLER LANE</t>
  </si>
  <si>
    <t>541-519-5221</t>
  </si>
  <si>
    <t>OR4101172 </t>
  </si>
  <si>
    <t>WESTERN HILLS MH ESTATES</t>
  </si>
  <si>
    <t>OR4100071 </t>
  </si>
  <si>
    <t>WESTERN WAGON VILLAGE</t>
  </si>
  <si>
    <t>MARICELLE JEANNETTE</t>
  </si>
  <si>
    <t>21356 HUBBARD CUTOFF NE #51</t>
  </si>
  <si>
    <t>503-678-1397</t>
  </si>
  <si>
    <t>OR4100939 </t>
  </si>
  <si>
    <t>WESTFIR, CITY OF</t>
  </si>
  <si>
    <t>JACKSON STONE</t>
  </si>
  <si>
    <t>PO BOX 296</t>
  </si>
  <si>
    <t>541-554-8660</t>
  </si>
  <si>
    <t>OR4101474 </t>
  </si>
  <si>
    <t>WESTLAND WATER ASSOCIATION</t>
  </si>
  <si>
    <t>DON CALVERT</t>
  </si>
  <si>
    <t>12224 RIVER FRONT RD</t>
  </si>
  <si>
    <t>503-728-3309</t>
  </si>
  <si>
    <t>OR4100949 </t>
  </si>
  <si>
    <t>WESTON, CITY OF</t>
  </si>
  <si>
    <t>LOY KNUTZEN JR</t>
  </si>
  <si>
    <t>PO BOX 579</t>
  </si>
  <si>
    <t>541-314-3823</t>
  </si>
  <si>
    <t>OR4100195 </t>
  </si>
  <si>
    <t>WESTPORT HEIGHTS</t>
  </si>
  <si>
    <t>CHRIS MARTEN</t>
  </si>
  <si>
    <t>90809 ALDERWOOD ROAD</t>
  </si>
  <si>
    <t>503-404-3251</t>
  </si>
  <si>
    <t>OR4100950 </t>
  </si>
  <si>
    <t>WESTPORT WATER ASSOCIATION</t>
  </si>
  <si>
    <t>OR4105998 </t>
  </si>
  <si>
    <t>WESTRIDGE SUBDIVISION</t>
  </si>
  <si>
    <t>WAYNE LOONEY</t>
  </si>
  <si>
    <t>2753 NW CENTURY DR</t>
  </si>
  <si>
    <t>541-416-9380</t>
  </si>
  <si>
    <t>OR4100941 </t>
  </si>
  <si>
    <t>WESTRIDGE WATER DISTRICT</t>
  </si>
  <si>
    <t>SAMANTHA CARTER</t>
  </si>
  <si>
    <t>46460 HINES WAY</t>
  </si>
  <si>
    <t>541-782-2715</t>
  </si>
  <si>
    <t>OR4100222 </t>
  </si>
  <si>
    <t>WESTVIEW MOBILE ESTATES</t>
  </si>
  <si>
    <t>OR4194489 </t>
  </si>
  <si>
    <t>WHALESHEAD RV PARK &amp; RESORT</t>
  </si>
  <si>
    <t>CORINNE SHRODE</t>
  </si>
  <si>
    <t>19921 WHALESHEAD ROAD</t>
  </si>
  <si>
    <t>541-469-7446</t>
  </si>
  <si>
    <t>OR4100952 </t>
  </si>
  <si>
    <t>WHEELER WATER SYSTEM</t>
  </si>
  <si>
    <t>TIM GROSSNICKEL</t>
  </si>
  <si>
    <t>PO BOX 177</t>
  </si>
  <si>
    <t>WHEELER</t>
  </si>
  <si>
    <t>503-812-9214</t>
  </si>
  <si>
    <t>OR4101468 </t>
  </si>
  <si>
    <t>WHISPERING PINES MH VILLAGE</t>
  </si>
  <si>
    <t>OR4100223 </t>
  </si>
  <si>
    <t>WHISPERING PINES MOBILE LODGE</t>
  </si>
  <si>
    <t>THERON BURGESS</t>
  </si>
  <si>
    <t>29229 HWY 34 #46</t>
  </si>
  <si>
    <t>541-738-6906</t>
  </si>
  <si>
    <t>OR4100063 </t>
  </si>
  <si>
    <t>WICKIUP WATER DISTRICT</t>
  </si>
  <si>
    <t>DANIEL WATERBURY</t>
  </si>
  <si>
    <t>92648 SVENSEN MARKET RD</t>
  </si>
  <si>
    <t>503-458-6555</t>
  </si>
  <si>
    <t>OR4100627 </t>
  </si>
  <si>
    <t>WILDWOOD ANNEX WATER DISTRICT</t>
  </si>
  <si>
    <t>FRANK FRAIJO</t>
  </si>
  <si>
    <t>PO BOX 122</t>
  </si>
  <si>
    <t>503-622-3429</t>
  </si>
  <si>
    <t>OR4191894 </t>
  </si>
  <si>
    <t>WILLAMETTANS, THE</t>
  </si>
  <si>
    <t>MARTIN VERMULM</t>
  </si>
  <si>
    <t>PO BOX 969</t>
  </si>
  <si>
    <t>541-933-2101</t>
  </si>
  <si>
    <t>OR4101388 </t>
  </si>
  <si>
    <t>WILLAMETTE WATER CO - GOSHEN</t>
  </si>
  <si>
    <t>JEFF DEMERS</t>
  </si>
  <si>
    <t>PO BOX 876</t>
  </si>
  <si>
    <t>541-935-1050</t>
  </si>
  <si>
    <t>OR4100953 </t>
  </si>
  <si>
    <t>WILLAMINA, CITY OF</t>
  </si>
  <si>
    <t>JUSTIN RIGGS</t>
  </si>
  <si>
    <t>PO BOX 629</t>
  </si>
  <si>
    <t>503-437-7003</t>
  </si>
  <si>
    <t>OR4100058 </t>
  </si>
  <si>
    <t>WILLOW DALE WATER DISTRICT</t>
  </si>
  <si>
    <t>CASANDRA (SANDIE) STEVENS</t>
  </si>
  <si>
    <t>36766 CHRISTIANS LN</t>
  </si>
  <si>
    <t>503-338-4812</t>
  </si>
  <si>
    <t>OR4101354 </t>
  </si>
  <si>
    <t>WILLOW ESTATES MOBILE HOME PK</t>
  </si>
  <si>
    <t>MARCIA NUNN</t>
  </si>
  <si>
    <t>1151 WILLOW LANE</t>
  </si>
  <si>
    <t>OR4101437 </t>
  </si>
  <si>
    <t>WILLOW GLEN SUBDIVISION</t>
  </si>
  <si>
    <t>OR4100896 </t>
  </si>
  <si>
    <t>WILSON RIVER WATER DISTRICT</t>
  </si>
  <si>
    <t>OR4100954 </t>
  </si>
  <si>
    <t>WILSONVILLE, CITY OF</t>
  </si>
  <si>
    <t>DELORA KERBER</t>
  </si>
  <si>
    <t>29799 SW TOWN CENTER LOOP E</t>
  </si>
  <si>
    <t>503-570-1542</t>
  </si>
  <si>
    <t>OR4100957 </t>
  </si>
  <si>
    <t>WINSTON-DILLARD WATER DISTRICT</t>
  </si>
  <si>
    <t>LANDON RAINWATER</t>
  </si>
  <si>
    <t>121 NW DOUGLAS BLVD</t>
  </si>
  <si>
    <t>WINSTON</t>
  </si>
  <si>
    <t>541-679-8467</t>
  </si>
  <si>
    <t>OR4100431 </t>
  </si>
  <si>
    <t>WISEMANS MOBILE COURT</t>
  </si>
  <si>
    <t>AMBER BENNETT</t>
  </si>
  <si>
    <t>707-268-0442</t>
  </si>
  <si>
    <t>OR4100381 </t>
  </si>
  <si>
    <t>WOLSBORN FARMS WATER DISTRICT</t>
  </si>
  <si>
    <t>DAVID STODDARD</t>
  </si>
  <si>
    <t>25970 SW WOLSBORN AVE</t>
  </si>
  <si>
    <t>503-803-4103</t>
  </si>
  <si>
    <t>OR4100904 </t>
  </si>
  <si>
    <t>WOOD VILLAGE, CITY OF</t>
  </si>
  <si>
    <t>JOHN NIIYAMA</t>
  </si>
  <si>
    <t>23335 NE HALSEY ST</t>
  </si>
  <si>
    <t>WOOD VILLAGE</t>
  </si>
  <si>
    <t>97060-2812</t>
  </si>
  <si>
    <t>503-667-6211</t>
  </si>
  <si>
    <t>OR4100964 </t>
  </si>
  <si>
    <t>WOODBURN MOBILE ESTATES</t>
  </si>
  <si>
    <t>MICHAEL CONTOIS</t>
  </si>
  <si>
    <t>503-269-6408</t>
  </si>
  <si>
    <t>OR4100959 </t>
  </si>
  <si>
    <t>WOODBURN, CITY OF</t>
  </si>
  <si>
    <t>ERIC LILJEQUIST</t>
  </si>
  <si>
    <t>270 MONTGOMERY ST</t>
  </si>
  <si>
    <t>503-982-5241</t>
  </si>
  <si>
    <t>OR4100224 </t>
  </si>
  <si>
    <t>WOODLAND MOBILE HOME PARK</t>
  </si>
  <si>
    <t>DENNIS/DENISE KEISLING</t>
  </si>
  <si>
    <t>33125 SE WHITE OAK RD UNIT #10</t>
  </si>
  <si>
    <t>541-738-2594</t>
  </si>
  <si>
    <t>OR4101488 </t>
  </si>
  <si>
    <t>WORKMAN AIR PARK #3</t>
  </si>
  <si>
    <t>OR4100791 </t>
  </si>
  <si>
    <t>WUNDER MOBILE PARK</t>
  </si>
  <si>
    <t>OR4100966 </t>
  </si>
  <si>
    <t>YACHATS, CITY OF</t>
  </si>
  <si>
    <t>SHANNON BEAUCAIRE</t>
  </si>
  <si>
    <t>PO BOX 345</t>
  </si>
  <si>
    <t>541-547-3565</t>
  </si>
  <si>
    <t>OR4100968 </t>
  </si>
  <si>
    <t>YAMHILL, CITY OF</t>
  </si>
  <si>
    <t>BERNARD MALIS JR</t>
  </si>
  <si>
    <t>503-662-4344</t>
  </si>
  <si>
    <t>OR4100958 </t>
  </si>
  <si>
    <t>YONCALLA, CITY OF</t>
  </si>
  <si>
    <t>MARVIN AKINS</t>
  </si>
  <si>
    <t>541-849-2158</t>
  </si>
  <si>
    <t>OR4101246 </t>
  </si>
  <si>
    <t>YOUNG LIFE</t>
  </si>
  <si>
    <t>BILL PALMAYMESA</t>
  </si>
  <si>
    <t>541-489-3100 ext 112</t>
  </si>
  <si>
    <t>OR4100062 </t>
  </si>
  <si>
    <t>YOUNGS RIVER LEWIS &amp; CLARK WD</t>
  </si>
  <si>
    <t>CARL GIFFORD III</t>
  </si>
  <si>
    <t>34583 HWY 101 BUSINESS</t>
  </si>
  <si>
    <t>503-325-4330</t>
  </si>
  <si>
    <t>OR4101159 </t>
  </si>
  <si>
    <t>ZIG ZAG VILLAGE WATER SYSTEM</t>
  </si>
  <si>
    <t>OR4101241 </t>
  </si>
  <si>
    <t>ZIG ZAG WATER CO-OP</t>
  </si>
  <si>
    <t>PO BOX 775</t>
  </si>
  <si>
    <t>Agency</t>
  </si>
  <si>
    <t>ACCESS</t>
  </si>
  <si>
    <t>CAO</t>
  </si>
  <si>
    <t>CAPECO</t>
  </si>
  <si>
    <t>CAT</t>
  </si>
  <si>
    <t>CCNO</t>
  </si>
  <si>
    <t>CCSS</t>
  </si>
  <si>
    <t>CINA</t>
  </si>
  <si>
    <t>CSC</t>
  </si>
  <si>
    <t>LC</t>
  </si>
  <si>
    <t>MCCAC</t>
  </si>
  <si>
    <t>MULTCO</t>
  </si>
  <si>
    <t>MWVCAA</t>
  </si>
  <si>
    <t>NIMPACT</t>
  </si>
  <si>
    <t>ORCCA</t>
  </si>
  <si>
    <t>UCAN</t>
  </si>
  <si>
    <t>YCAP</t>
  </si>
  <si>
    <t>As defined by the EPA and recommended for use and reference by OCS:</t>
  </si>
  <si>
    <r>
      <rPr>
        <b/>
        <sz val="11"/>
        <color theme="1"/>
        <rFont val="Calibri"/>
        <family val="2"/>
        <scheme val="minor"/>
      </rPr>
      <t>Community</t>
    </r>
    <r>
      <rPr>
        <sz val="11"/>
        <color theme="1"/>
        <rFont val="Calibri"/>
        <family val="2"/>
        <scheme val="minor"/>
      </rPr>
      <t xml:space="preserve"> = A public water system (either publicly or privately owned) that supplies water to the same population year-round (residential)</t>
    </r>
  </si>
  <si>
    <r>
      <rPr>
        <b/>
        <sz val="11"/>
        <color theme="1"/>
        <rFont val="Calibri"/>
        <family val="2"/>
        <scheme val="minor"/>
      </rPr>
      <t xml:space="preserve">Non-Community </t>
    </r>
    <r>
      <rPr>
        <sz val="11"/>
        <color theme="1"/>
        <rFont val="Calibri"/>
        <family val="2"/>
        <scheme val="minor"/>
      </rPr>
      <t>= A public water system that either regularly supplies water to at least 25 of the same people at least six months per year (i.e., schools, factories, office buildings, hospitals) or one that provides water in a place where people do not remain for long periods of time (i.e., gas station, campground) (non-residential)</t>
    </r>
  </si>
  <si>
    <t>KLCAS</t>
  </si>
  <si>
    <t>COMMUNITY WATER SYSTEMS</t>
  </si>
  <si>
    <t>Number of Systems</t>
  </si>
  <si>
    <t>Government-owned</t>
  </si>
  <si>
    <t>Privately-owned</t>
  </si>
  <si>
    <t>POTENTIALLY-ELIGIBLE HOUSEHOLDS</t>
  </si>
  <si>
    <t>Est. Households</t>
  </si>
  <si>
    <t>Est. Low-Income</t>
  </si>
  <si>
    <t>Formulas:</t>
  </si>
  <si>
    <r>
      <rPr>
        <b/>
        <sz val="11"/>
        <color theme="1"/>
        <rFont val="Calibri"/>
        <family val="2"/>
        <scheme val="minor"/>
      </rPr>
      <t>Total Households</t>
    </r>
    <r>
      <rPr>
        <sz val="11"/>
        <color theme="1"/>
        <rFont val="Calibri"/>
        <family val="2"/>
        <scheme val="minor"/>
      </rPr>
      <t xml:space="preserve"> = Total Population / 1.9</t>
    </r>
  </si>
  <si>
    <r>
      <rPr>
        <b/>
        <sz val="11"/>
        <color theme="1"/>
        <rFont val="Calibri"/>
        <family val="2"/>
        <scheme val="minor"/>
      </rPr>
      <t>Total Low-Income</t>
    </r>
    <r>
      <rPr>
        <sz val="11"/>
        <color theme="1"/>
        <rFont val="Calibri"/>
        <family val="2"/>
        <scheme val="minor"/>
      </rPr>
      <t xml:space="preserve"> = Total Households * 0.25</t>
    </r>
  </si>
  <si>
    <t>HH Distribution</t>
  </si>
  <si>
    <t>ROGUE VALLEY SEWER SERVICES</t>
  </si>
  <si>
    <t>OHA/DEQ ID</t>
  </si>
  <si>
    <t>ASHLAND STP</t>
  </si>
  <si>
    <t>BUTTE FALLS STP</t>
  </si>
  <si>
    <t>GOLD HILL STP</t>
  </si>
  <si>
    <t>MEDFORD RWRF</t>
  </si>
  <si>
    <t>ROGUE RIVER STP</t>
  </si>
  <si>
    <t>SHADY COVE STP</t>
  </si>
  <si>
    <t>COUNTRY VIEW MOBILE HOME ESTATES</t>
  </si>
  <si>
    <t>S</t>
  </si>
  <si>
    <t xml:space="preserve"> </t>
  </si>
  <si>
    <t>W</t>
  </si>
  <si>
    <t>1195 Oak St.</t>
  </si>
  <si>
    <t>300 Falls Rd</t>
  </si>
  <si>
    <t>Butte Falls</t>
  </si>
  <si>
    <t>23611 HWY 62</t>
  </si>
  <si>
    <t>2177 Second Ave</t>
  </si>
  <si>
    <t>1100 KIRTLAND RD</t>
  </si>
  <si>
    <t>97502-9439</t>
  </si>
  <si>
    <t>FOOTHILL BOULEVARD</t>
  </si>
  <si>
    <t>KIRTLAND RD</t>
  </si>
  <si>
    <t>ROGUE RIVER DRIVE</t>
  </si>
  <si>
    <t>DURHAM STP</t>
  </si>
  <si>
    <t>FOREST GROVE STP</t>
  </si>
  <si>
    <t>HILLSBORO-WESTSIDE STP</t>
  </si>
  <si>
    <t>ROCK CREEK STP</t>
  </si>
  <si>
    <t>ALOHA SANITARY SERVICE</t>
  </si>
  <si>
    <t>16580 SW 85TH AVE</t>
  </si>
  <si>
    <t>97224-5500</t>
  </si>
  <si>
    <t>1345 SW FERN HILL RD</t>
  </si>
  <si>
    <t>770 S 1ST AVE</t>
  </si>
  <si>
    <t>3235 SW RIVER ROAD</t>
  </si>
  <si>
    <t>31500 SW FIRDALE ROAD</t>
  </si>
  <si>
    <t>ARLINGTON STP</t>
  </si>
  <si>
    <t>BOARDMAN STP</t>
  </si>
  <si>
    <t>CONDON STP</t>
  </si>
  <si>
    <t>COVE STP</t>
  </si>
  <si>
    <t>ELGIN STP</t>
  </si>
  <si>
    <t>FOSSIL STP</t>
  </si>
  <si>
    <t>HEPPNER STP</t>
  </si>
  <si>
    <t>LA GRANDE STP</t>
  </si>
  <si>
    <t>NORTH POWDER STP</t>
  </si>
  <si>
    <t>UNION STP</t>
  </si>
  <si>
    <t>GILLIAM</t>
  </si>
  <si>
    <t>MORROW</t>
  </si>
  <si>
    <t>100 Plant Rd.</t>
  </si>
  <si>
    <t>3 MI E OF CITY</t>
  </si>
  <si>
    <t>1034 S. JEFFERSON ST.</t>
  </si>
  <si>
    <t>ONE MILE WEST OF CITY</t>
  </si>
  <si>
    <t>ONE MILE NORTHEAST OF ELGIN</t>
  </si>
  <si>
    <t>HIGHWAY 19,NORTHWEST OF FOSSIL</t>
  </si>
  <si>
    <t>710 NW RIVERSIDE AVE.</t>
  </si>
  <si>
    <t>63836 HIGHWAY 203</t>
  </si>
  <si>
    <t>2ND STREET</t>
  </si>
  <si>
    <t>.4 MILE W OF TENTH STREET</t>
  </si>
  <si>
    <t>ARCH CAPE STP</t>
  </si>
  <si>
    <t>ASTORIA STP</t>
  </si>
  <si>
    <t>BAY CITY STP</t>
  </si>
  <si>
    <t>CANNON BEACH WWTP</t>
  </si>
  <si>
    <t>CLATSKANIE WWTP</t>
  </si>
  <si>
    <t>CLOVERDALE STP</t>
  </si>
  <si>
    <t>GARIBALDI STP</t>
  </si>
  <si>
    <t>NETARTS-OCEANSIDE STP</t>
  </si>
  <si>
    <t>NEHALEM BAY STP</t>
  </si>
  <si>
    <t>PACIFIC CITY JWSA</t>
  </si>
  <si>
    <t>RAINIER STP</t>
  </si>
  <si>
    <t>ROCKAWAY BEACH STP</t>
  </si>
  <si>
    <t>SCAPPOOSE STP</t>
  </si>
  <si>
    <t>SEASIDE STP</t>
  </si>
  <si>
    <t>City of St. Helens</t>
  </si>
  <si>
    <t>TILLAMOOK STP</t>
  </si>
  <si>
    <t>TWIN ROCKS WWTP</t>
  </si>
  <si>
    <t>VERNONIA STP</t>
  </si>
  <si>
    <t>WARRENTON, CITY OF STP</t>
  </si>
  <si>
    <t>WESTPORT SEWER SERVICE DISTRICT STP</t>
  </si>
  <si>
    <t>HEBO JWSA</t>
  </si>
  <si>
    <t>CLATSOP</t>
  </si>
  <si>
    <t>COLUMBIA</t>
  </si>
  <si>
    <t>32065 East Shingle Mill Lane</t>
  </si>
  <si>
    <t>97103-2802</t>
  </si>
  <si>
    <t>NORTH END OF ELLIOTT ST</t>
  </si>
  <si>
    <t>295 E 2nd Street</t>
  </si>
  <si>
    <t>190 NW 4TH ST, 1/4 MILE WEST ON DIKE RD</t>
  </si>
  <si>
    <t>OFF HWY 101 IN CLOVERDALE</t>
  </si>
  <si>
    <t>50776 Dike Rd</t>
  </si>
  <si>
    <t>Scappoose</t>
  </si>
  <si>
    <t>71570 N SHORE DRIVE</t>
  </si>
  <si>
    <t>206 S 7TH STREET</t>
  </si>
  <si>
    <t>971HH</t>
  </si>
  <si>
    <t>1755 Cape Meares Loop</t>
  </si>
  <si>
    <t>14000 TIDELAND ROAD</t>
  </si>
  <si>
    <t>34005 CAPE KIWANDA DR</t>
  </si>
  <si>
    <t>106 W. 6TH</t>
  </si>
  <si>
    <t>410 S 3RD STREET</t>
  </si>
  <si>
    <t>34345 EAST COLUMBIA AVENUE</t>
  </si>
  <si>
    <t>N 19TH &amp; RIVERSIDE</t>
  </si>
  <si>
    <t>451 PLYMOUTH</t>
  </si>
  <si>
    <t>18005 Hwy 101</t>
  </si>
  <si>
    <t>Rockaway Beach</t>
  </si>
  <si>
    <t>943 CALIFORNIA AVENUE</t>
  </si>
  <si>
    <t>SKIPANON DR/5TH ST/COLUMBIA R ESTUARY</t>
  </si>
  <si>
    <t>91291 Westport Boat Ramp Road</t>
  </si>
  <si>
    <t>Westport</t>
  </si>
  <si>
    <t>OFF HWY 101 ON N. BANK OF THREE RIVERS</t>
  </si>
  <si>
    <t>BAKER CITY WWTP</t>
  </si>
  <si>
    <t>CITY OF DAYVILLE</t>
  </si>
  <si>
    <t>ENTERPRISE STP</t>
  </si>
  <si>
    <t>HAINES STP</t>
  </si>
  <si>
    <t>HALFWAY STP</t>
  </si>
  <si>
    <t>HUNTINGTON STP</t>
  </si>
  <si>
    <t>JOHN DAY STP</t>
  </si>
  <si>
    <t>JOSEPH STP</t>
  </si>
  <si>
    <t>LONG CREEK STP</t>
  </si>
  <si>
    <t>MONUMENT STP</t>
  </si>
  <si>
    <t>MT VERNON STP</t>
  </si>
  <si>
    <t>PRAIRIE CITY STP</t>
  </si>
  <si>
    <t>RICHLAND STP</t>
  </si>
  <si>
    <t>SENECA STP</t>
  </si>
  <si>
    <t>SUMPTER STP</t>
  </si>
  <si>
    <t>UNITY STP</t>
  </si>
  <si>
    <t>WALLOWA STP</t>
  </si>
  <si>
    <t>BAKER</t>
  </si>
  <si>
    <t>GRANT</t>
  </si>
  <si>
    <t>42661 IMNAHA ROAD</t>
  </si>
  <si>
    <t>45358 Hwy 26</t>
  </si>
  <si>
    <t>Dayville</t>
  </si>
  <si>
    <t>905 GOLF COURSE ROAD</t>
  </si>
  <si>
    <t>CO RD 690, 1 MI E OF CITY</t>
  </si>
  <si>
    <t>PINE CREEK HIGHWAY</t>
  </si>
  <si>
    <t xml:space="preserve">23 FT N OF LOTS 11 &amp; 12 ON BLOCK 5 </t>
  </si>
  <si>
    <t>NORTH SIDE OF JOHN DAY RIVER AT RM 248</t>
  </si>
  <si>
    <t>MAPLE STREET</t>
  </si>
  <si>
    <t>350 W. HARDISTY</t>
  </si>
  <si>
    <t>291 MAIN STREET</t>
  </si>
  <si>
    <t>MOORE STREET</t>
  </si>
  <si>
    <t>100 Mill Rd.</t>
  </si>
  <si>
    <t>Prairie City</t>
  </si>
  <si>
    <t>SULLIVAN ROAD .5 MILE EAST OF RICHLAND</t>
  </si>
  <si>
    <t>106 Avenue A</t>
  </si>
  <si>
    <t>SOUTH OF HWY 220 1 MILE EAST OF CITY</t>
  </si>
  <si>
    <t>NORTH OF UNITY</t>
  </si>
  <si>
    <t>700 N. PINE ST.</t>
  </si>
  <si>
    <t>CANBY STP</t>
  </si>
  <si>
    <t>ESTACADA STP</t>
  </si>
  <si>
    <t>GOVERNMENT CAMP STP</t>
  </si>
  <si>
    <t>MOLALLA STP</t>
  </si>
  <si>
    <t>OAK LODGE WATER SERVICES WATER RECLAMATION FACILITY</t>
  </si>
  <si>
    <t>SANDY WWTP</t>
  </si>
  <si>
    <t>TIMBERLINE LODGE STP</t>
  </si>
  <si>
    <t>TRYON CREEK WWTP</t>
  </si>
  <si>
    <t>WES (Boring STP)</t>
  </si>
  <si>
    <t>WES (Hoodland STP)</t>
  </si>
  <si>
    <t>WES (Kellogg Creek WWTP)</t>
  </si>
  <si>
    <t>WES (Tri-city WPCP)</t>
  </si>
  <si>
    <t>WILSONVILLE STP</t>
  </si>
  <si>
    <t>ZIGZAG VILLAGE STP</t>
  </si>
  <si>
    <t>1480 E TERRITORIAL RD</t>
  </si>
  <si>
    <t>800 NW Evergreen Way</t>
  </si>
  <si>
    <t>18830 SOUTH HWY. 99E</t>
  </si>
  <si>
    <t>OLD LOOP HWY</t>
  </si>
  <si>
    <t>12424 TOLIVER RD</t>
  </si>
  <si>
    <t>13750 SE RENTON AVE.</t>
  </si>
  <si>
    <t>33400 SE JARL RD</t>
  </si>
  <si>
    <t>TIMBERLINE SKI AREA, HIGHWAY 26</t>
  </si>
  <si>
    <t>TIMBERLINE LODGE</t>
  </si>
  <si>
    <t>195 FOOTHILLS RD</t>
  </si>
  <si>
    <t>13305 RICHEY RD</t>
  </si>
  <si>
    <t>24596 E BRIGHT AVE.</t>
  </si>
  <si>
    <t>11525 SE MCLOUGHLIN BLVD</t>
  </si>
  <si>
    <t>15941 AGNES AVE</t>
  </si>
  <si>
    <t>97045-1003</t>
  </si>
  <si>
    <t>9275 SW TAUCHMAN ROAD</t>
  </si>
  <si>
    <t>TRUMAN ROAD</t>
  </si>
  <si>
    <t>ZIGZAG</t>
  </si>
  <si>
    <t>970XX</t>
  </si>
  <si>
    <t>ADRIAN STP</t>
  </si>
  <si>
    <t>BURNS STP</t>
  </si>
  <si>
    <t>HINES STP</t>
  </si>
  <si>
    <t>JORDAN VALLEY STP</t>
  </si>
  <si>
    <t>ONTARIO STP</t>
  </si>
  <si>
    <t>VALE STP</t>
  </si>
  <si>
    <t>MALHEUR</t>
  </si>
  <si>
    <t>HARNEY</t>
  </si>
  <si>
    <t>1.2 MI SOUTH OF CITY, ACROSS SNAKE RIVER</t>
  </si>
  <si>
    <t>69468 S Egan Rd and Burns Municipal Airp</t>
  </si>
  <si>
    <t>Burns</t>
  </si>
  <si>
    <t>SOUTH AND EAST OF HOTCHKISS LANE</t>
  </si>
  <si>
    <t>WEST OF JORDAN VALLEY</t>
  </si>
  <si>
    <t>2405 MALHEUR DRIVE</t>
  </si>
  <si>
    <t>LAGOON DRIVE</t>
  </si>
  <si>
    <t>ADAIR VILLAGE STP</t>
  </si>
  <si>
    <t>ALPINE COMMUNITY</t>
  </si>
  <si>
    <t>BROWNSVILLE STP</t>
  </si>
  <si>
    <t>CORVALLIS STP</t>
  </si>
  <si>
    <t>DEPOE BAY STP</t>
  </si>
  <si>
    <t>HALSEY STP</t>
  </si>
  <si>
    <t>HARRISBURG LAGOON TREATMENT PLANT</t>
  </si>
  <si>
    <t>LEBANON WWTP</t>
  </si>
  <si>
    <t>LINCOLN CITY STP</t>
  </si>
  <si>
    <t>MONROE STP</t>
  </si>
  <si>
    <t>NEWPORT STP</t>
  </si>
  <si>
    <t>Otter Crest WWTP</t>
  </si>
  <si>
    <t>PHILOMATH WWTP</t>
  </si>
  <si>
    <t>SALISHAN STP</t>
  </si>
  <si>
    <t>SCIO STP</t>
  </si>
  <si>
    <t>SILETZ STP</t>
  </si>
  <si>
    <t>SWEET HOME STP</t>
  </si>
  <si>
    <t>TANGENT STP</t>
  </si>
  <si>
    <t>TOLEDO STP</t>
  </si>
  <si>
    <t>WALDPORT WWTP</t>
  </si>
  <si>
    <t>YACHATS STP</t>
  </si>
  <si>
    <t>BENTON</t>
  </si>
  <si>
    <t>LINN</t>
  </si>
  <si>
    <t>LINCOLN</t>
  </si>
  <si>
    <t>6030 NE William R Carr St</t>
  </si>
  <si>
    <t>Corvallis</t>
  </si>
  <si>
    <t>25327 ALPINE RD</t>
  </si>
  <si>
    <t>405 Davidson ST NE</t>
  </si>
  <si>
    <t>1.4 MI NW OF CITY LIMITS ON 7 MILE LANE</t>
  </si>
  <si>
    <t>1304 N.E. SECOND STREET</t>
  </si>
  <si>
    <t>212 S POINT ST</t>
  </si>
  <si>
    <t>97341-9663</t>
  </si>
  <si>
    <t>27375 Powerline Road</t>
  </si>
  <si>
    <t>23914 PEORIA ROAD</t>
  </si>
  <si>
    <t>33110 TENNESSEE RD</t>
  </si>
  <si>
    <t>5000 SE PORT</t>
  </si>
  <si>
    <t>AT MONROE CITY PARK ON HWY 99 W</t>
  </si>
  <si>
    <t>5525 SE 50TH PLACE</t>
  </si>
  <si>
    <t>301 Otter Crest Loop</t>
  </si>
  <si>
    <t>OTTER CREST</t>
  </si>
  <si>
    <t>4702 Bell Fountain Rd</t>
  </si>
  <si>
    <t>ADJACENT TO HWY 101</t>
  </si>
  <si>
    <t>38841 SW 6th Ave</t>
  </si>
  <si>
    <t>1264 JAMES FRANK RD.</t>
  </si>
  <si>
    <t xml:space="preserve">OFF PLEASANT VALLEY RD ADJ TO S SANTIAM </t>
  </si>
  <si>
    <t>HINCK RD BETWEEN HWY 34 &amp; LAKE CR DR</t>
  </si>
  <si>
    <t>1105 SE FIR STREET (ADJACENT TO GP MILL)</t>
  </si>
  <si>
    <t>555 LINT SLOUGH RD</t>
  </si>
  <si>
    <t>W. 7TH ST. 3 BLOCKS W. OF HWY 101</t>
  </si>
  <si>
    <t>ALBANY-MILLERSBURG WRF</t>
  </si>
  <si>
    <t>BLY STP</t>
  </si>
  <si>
    <t>BONANZA STP</t>
  </si>
  <si>
    <t>CHILOQUIN STP</t>
  </si>
  <si>
    <t>CRESCENT SANITARY DISTRICT</t>
  </si>
  <si>
    <t>GILCHRIST SEWER COMPANY, LLC</t>
  </si>
  <si>
    <t>KLAMATH FALLS WASTEWATER TREATMENT AND RECLAMATION FACILITY (@ SPRING STREET)</t>
  </si>
  <si>
    <t>LAKEVIEW STP</t>
  </si>
  <si>
    <t>MALIN STP</t>
  </si>
  <si>
    <t>MERRILL STP</t>
  </si>
  <si>
    <t>PAISLEY STP</t>
  </si>
  <si>
    <t>ROUND LAKE SEWER</t>
  </si>
  <si>
    <t>SOUTH SUBURBAN STP</t>
  </si>
  <si>
    <t>KLAMATH</t>
  </si>
  <si>
    <t>LAKE</t>
  </si>
  <si>
    <t>Bowne Ave.</t>
  </si>
  <si>
    <t>S OF CHOCKTOOT ST, E OF WILLIAMSON RIVER</t>
  </si>
  <si>
    <t>T 25S; R9E; SEC. 5: TL 200</t>
  </si>
  <si>
    <t>150 MOUNTAIN VIEW DRIVE</t>
  </si>
  <si>
    <t>GILCHRIST</t>
  </si>
  <si>
    <t>1200 S SPRING ST</t>
  </si>
  <si>
    <t>1 MILE SOUTHWEST OF LAKEVIEW</t>
  </si>
  <si>
    <t>DEPOT STREET</t>
  </si>
  <si>
    <t>LINCOLN STREET</t>
  </si>
  <si>
    <t>38309 HWY 31</t>
  </si>
  <si>
    <t>2980 MAYWOOD DR</t>
  </si>
  <si>
    <t>WASTEWATER</t>
  </si>
  <si>
    <t>COBURG WASTEWATER TREATMENT PLANT</t>
  </si>
  <si>
    <t>COTTAGE GROVE STP</t>
  </si>
  <si>
    <t>CRESWELL STP</t>
  </si>
  <si>
    <t>EMERALD VALLEY WASTEWATER COMPANY</t>
  </si>
  <si>
    <t>EWEB ROOSEVELT OPERATIONS CENTER</t>
  </si>
  <si>
    <t>FLORENCE STP</t>
  </si>
  <si>
    <t>JUNCTION CITY STP</t>
  </si>
  <si>
    <t>LOWELL STP</t>
  </si>
  <si>
    <t>MAPLETON STP</t>
  </si>
  <si>
    <t>MWMC - EUGENE/SPRINGFIELD STP</t>
  </si>
  <si>
    <t>OAKRIDGE STP</t>
  </si>
  <si>
    <t>VENETA STP</t>
  </si>
  <si>
    <t>WESTFIR STP</t>
  </si>
  <si>
    <t>BETWEEN I5 &amp; COBURG N. RD.</t>
  </si>
  <si>
    <t>1800 NORTH DOUGLAS</t>
  </si>
  <si>
    <t>WEST OF MEADOW LANE</t>
  </si>
  <si>
    <t>600 DALE KUNI RD</t>
  </si>
  <si>
    <t>97426-9480</t>
  </si>
  <si>
    <t>4200 Roosevelt Blvd</t>
  </si>
  <si>
    <t>650 Rhododendron Dr</t>
  </si>
  <si>
    <t>Florence</t>
  </si>
  <si>
    <t>HIGH PASS ROAD</t>
  </si>
  <si>
    <t>240 S MOSS STREET</t>
  </si>
  <si>
    <t>10758 HWY 126</t>
  </si>
  <si>
    <t>410 RIVER AVE</t>
  </si>
  <si>
    <t>97404-2546</t>
  </si>
  <si>
    <t>47299 LADUKE ROAD</t>
  </si>
  <si>
    <t>24679 SERTIC RD</t>
  </si>
  <si>
    <t>46700 Westoak Rd</t>
  </si>
  <si>
    <t>CASCADE LOCKS STP</t>
  </si>
  <si>
    <t>DUFUR STP</t>
  </si>
  <si>
    <t>HOOD RIVER STP</t>
  </si>
  <si>
    <t>MAUPIN STP</t>
  </si>
  <si>
    <t>MORO STP</t>
  </si>
  <si>
    <t>MOSIER STP</t>
  </si>
  <si>
    <t>ODELL STP</t>
  </si>
  <si>
    <t>PARKDALE STP</t>
  </si>
  <si>
    <t>RUFUS STP</t>
  </si>
  <si>
    <t>THE DALLES STP</t>
  </si>
  <si>
    <t>WAMIC WATER AND SEWER AUTHORITY</t>
  </si>
  <si>
    <t>WASCO STP</t>
  </si>
  <si>
    <t>SHERMAN</t>
  </si>
  <si>
    <t>105 HERMAN CREEK LANE</t>
  </si>
  <si>
    <t>FIFTEEN MILE CR, SOUTH OF CITY</t>
  </si>
  <si>
    <t>818 RIVERSIDE DR</t>
  </si>
  <si>
    <t>97031-1179</t>
  </si>
  <si>
    <t>NORTH SECOND STREET</t>
  </si>
  <si>
    <t>SHERMAN HIGHWAY</t>
  </si>
  <si>
    <t>1505 Rock Creek Rd.</t>
  </si>
  <si>
    <t>3700 DETHMAN RIDGE RD.</t>
  </si>
  <si>
    <t>7200 DEE HIGHWAY</t>
  </si>
  <si>
    <t xml:space="preserve"> Industrial Park Way</t>
  </si>
  <si>
    <t>105 LAUGHLIN STREET</t>
  </si>
  <si>
    <t>80096 PIONEER ST.</t>
  </si>
  <si>
    <t>100 N. OLD HWY 97</t>
  </si>
  <si>
    <t>GRESHAM WWTP</t>
  </si>
  <si>
    <t>COLUMBIA BOULEVARD STP</t>
  </si>
  <si>
    <t>CITY OF TROUTDALE WATER POLLUTION CONTROL FACILITY</t>
  </si>
  <si>
    <t>20015 NE SANDY BLVD</t>
  </si>
  <si>
    <t>97230-7312</t>
  </si>
  <si>
    <t>5001 N. COLUMBIA BLVD.</t>
  </si>
  <si>
    <t>23586 NW ST HELENS RD</t>
  </si>
  <si>
    <t>1820 NW GRAHAM ROAD</t>
  </si>
  <si>
    <t>AUMSVILLE STP</t>
  </si>
  <si>
    <t>DALLAS STP</t>
  </si>
  <si>
    <t>DONALD STP</t>
  </si>
  <si>
    <t>FALLS CITY STP</t>
  </si>
  <si>
    <t>GERVAIS STP</t>
  </si>
  <si>
    <t>HUBBARD STP</t>
  </si>
  <si>
    <t>INDEPENDENCE STP</t>
  </si>
  <si>
    <t>JEFFERSON STP</t>
  </si>
  <si>
    <t>MONMOUTH STP</t>
  </si>
  <si>
    <t>MT. ANGEL STP</t>
  </si>
  <si>
    <t>SALEM WILLOW LAKE STP</t>
  </si>
  <si>
    <t>SILVERTON STP</t>
  </si>
  <si>
    <t>ST. PAUL STP</t>
  </si>
  <si>
    <t>STAYTON STP</t>
  </si>
  <si>
    <t>CENTURY MEADOWS SANITARY SYSTEM (CMSS)</t>
  </si>
  <si>
    <t>LAKEWOOD UTILITIES, LTD</t>
  </si>
  <si>
    <t>WOODBURN WWTP</t>
  </si>
  <si>
    <t>GRAND RONDE STP</t>
  </si>
  <si>
    <t>BROOKS SEWAGE TREATMENT PLANT</t>
  </si>
  <si>
    <t>AURORA STP</t>
  </si>
  <si>
    <t>MARION</t>
  </si>
  <si>
    <t>POLK</t>
  </si>
  <si>
    <t>BEAVER CREEK AT R.M. 2.5</t>
  </si>
  <si>
    <t>1070 BOWERSVILLE ROAD</t>
  </si>
  <si>
    <t>10501 Donald Rd.</t>
  </si>
  <si>
    <t>R.M. 12 LITTLE LUCKIAMUTE</t>
  </si>
  <si>
    <t>13307 Portland Rd. NE</t>
  </si>
  <si>
    <t>3607 SUNSET DRIVE</t>
  </si>
  <si>
    <t>END OF WILLIAMS STREET</t>
  </si>
  <si>
    <t>700 N. Second Street</t>
  </si>
  <si>
    <t>151 WEST MAIN STREET</t>
  </si>
  <si>
    <t>12364 MT ANGEL GERVAIS HWY</t>
  </si>
  <si>
    <t>5915 WINDSOR ISLAND RD N</t>
  </si>
  <si>
    <t>400 SCHEMMEL LANE</t>
  </si>
  <si>
    <t>3395 BLANCHET</t>
  </si>
  <si>
    <t>1/2 MI S OF INT OF IDA &amp; WASHINGTON ST</t>
  </si>
  <si>
    <t>11570 BLUE HERON LN NE</t>
  </si>
  <si>
    <t>13269 DAIQUIRI LAKE DR</t>
  </si>
  <si>
    <t>2815 MOLALLA RD</t>
  </si>
  <si>
    <t>97071-3527</t>
  </si>
  <si>
    <t>8630 GRAND RONDE ROAD</t>
  </si>
  <si>
    <t>4860 BROOKLAKE RD NE</t>
  </si>
  <si>
    <t>HWY 99 E</t>
  </si>
  <si>
    <t>BEND WASTEWATER CONTROL PLANT</t>
  </si>
  <si>
    <t>BLACK BUTTE RANCH</t>
  </si>
  <si>
    <t>CULVER STP</t>
  </si>
  <si>
    <t>MADRAS STP</t>
  </si>
  <si>
    <t>METOLIUS STP</t>
  </si>
  <si>
    <t>OCHOCO WEST SUBDIVISION</t>
  </si>
  <si>
    <t>OREGON WATER WONDERLAND UNIT II STP</t>
  </si>
  <si>
    <t>PRINEVILLE STP</t>
  </si>
  <si>
    <t>REDMOND STP</t>
  </si>
  <si>
    <t>SISTERS WASTEWATER TREATMENT IMPROVEMENTS</t>
  </si>
  <si>
    <t>RIVER MEADOWS</t>
  </si>
  <si>
    <t>SUNRIVER ENVIRONMENTAL LLC</t>
  </si>
  <si>
    <t>CITY OF LA PINE</t>
  </si>
  <si>
    <t>CLINE BUTTE UTILITY</t>
  </si>
  <si>
    <t>2 SPRINGS RANCH (ABN)</t>
  </si>
  <si>
    <t>CITY OF BEND WASTEWATER TREATMENT PLANT SEPTAGE RECEIVING STATION</t>
  </si>
  <si>
    <t>DESCHUTES</t>
  </si>
  <si>
    <t>CROOK</t>
  </si>
  <si>
    <t>22395 MCGRATH ROAD</t>
  </si>
  <si>
    <t>71233 FIDDLENECK LANE</t>
  </si>
  <si>
    <t>WEST C STREET</t>
  </si>
  <si>
    <t>2028 NW AIRPORT WAY</t>
  </si>
  <si>
    <t>2740 SW CULVER HWY</t>
  </si>
  <si>
    <t>METOLIUS</t>
  </si>
  <si>
    <t>HWY 26 - 9 MILES NW OF CITY</t>
  </si>
  <si>
    <t>55841 SWAN ROAD</t>
  </si>
  <si>
    <t>2101 NW O'Neil Hwy</t>
  </si>
  <si>
    <t>3100 NW 19th St.</t>
  </si>
  <si>
    <t>912 S. LOCUST</t>
  </si>
  <si>
    <t>SOUTH OF SUNRIVER</t>
  </si>
  <si>
    <t>57850 WEST CASCADE ROAD</t>
  </si>
  <si>
    <t>16800 Reed Rd.</t>
  </si>
  <si>
    <t>415 Nutcracker</t>
  </si>
  <si>
    <t>97756-9293</t>
  </si>
  <si>
    <t>5601 SW HOUSTON LAKE RD</t>
  </si>
  <si>
    <t>8140 SW HWY 126</t>
  </si>
  <si>
    <t>22395 MCGRATH RD.</t>
  </si>
  <si>
    <t>BANDON STP</t>
  </si>
  <si>
    <t>BROOKINGS WWTP</t>
  </si>
  <si>
    <t>COOS BAY STP NO. 1</t>
  </si>
  <si>
    <t>COOS BAY STP NO. 2 - EMPIRE</t>
  </si>
  <si>
    <t>COQUILLE STP</t>
  </si>
  <si>
    <t>GOLD BEACH STP</t>
  </si>
  <si>
    <t>LAKESIDE STP</t>
  </si>
  <si>
    <t>MYRTLE POINT STP</t>
  </si>
  <si>
    <t>NORTH BEND STP</t>
  </si>
  <si>
    <t>PORT ORFORD STP</t>
  </si>
  <si>
    <t>POWERS STP</t>
  </si>
  <si>
    <t>RAINBOW ROCK STP</t>
  </si>
  <si>
    <t>WEDDERBURN STP</t>
  </si>
  <si>
    <t>COOS</t>
  </si>
  <si>
    <t>CURRY</t>
  </si>
  <si>
    <t>80 Fillmore Ave SE</t>
  </si>
  <si>
    <t>Bandon</t>
  </si>
  <si>
    <t>901 WHARF ST</t>
  </si>
  <si>
    <t>680 Ivy Avenue</t>
  </si>
  <si>
    <t>100 FULTON AVENUE</t>
  </si>
  <si>
    <t>300 Hwy 42 W</t>
  </si>
  <si>
    <t>97423-1289</t>
  </si>
  <si>
    <t>500' W OF 94100 5TH PLACE</t>
  </si>
  <si>
    <t>105 PARK AVENUE</t>
  </si>
  <si>
    <t>220 RIVER RD</t>
  </si>
  <si>
    <t>1255 AIRPORT LANE</t>
  </si>
  <si>
    <t>913 - 12TH STREET</t>
  </si>
  <si>
    <t>285 E CEDAR ST</t>
  </si>
  <si>
    <t>17744 HWY 101 NORTH</t>
  </si>
  <si>
    <t>N SIDE MOUTH OF ROGUE R, OLD COAST HWY</t>
  </si>
  <si>
    <t>BRANDY BAR LANDING,INC.</t>
  </si>
  <si>
    <t>CANYONVILLE STP</t>
  </si>
  <si>
    <t>CAVE JUNCTION WASTEWATER TREATMENT FACILITY</t>
  </si>
  <si>
    <t>DRAIN STP</t>
  </si>
  <si>
    <t>GLENDALE STP</t>
  </si>
  <si>
    <t>GRANTS PASS STP</t>
  </si>
  <si>
    <t>MYRTLE CREEK STP</t>
  </si>
  <si>
    <t>OAKLAND STP</t>
  </si>
  <si>
    <t>R.U.S.A. ROSEBURG STP</t>
  </si>
  <si>
    <t>REEDSPORT STP</t>
  </si>
  <si>
    <t>RICE HILL WEST LAGOON</t>
  </si>
  <si>
    <t>RIDDLE STP</t>
  </si>
  <si>
    <t>SUTHERLIN STP</t>
  </si>
  <si>
    <t>WINCHESTER BAY STP</t>
  </si>
  <si>
    <t>WINSTON-GREEN WWTF</t>
  </si>
  <si>
    <t>YONCALLA STP</t>
  </si>
  <si>
    <t>DOUGLAS</t>
  </si>
  <si>
    <t>JOSEPHINE</t>
  </si>
  <si>
    <t>43605 STATE HWY 38</t>
  </si>
  <si>
    <t>450 CANYONVILLE NORTH ROAD</t>
  </si>
  <si>
    <t>1300 SAWYER AVENUE</t>
  </si>
  <si>
    <t>801 DIVISION AVENUE</t>
  </si>
  <si>
    <t>NORTH END OF SIXTH STREET</t>
  </si>
  <si>
    <t>1200 SW GREENWOOD AVE</t>
  </si>
  <si>
    <t>SW HURST ST/NEAR MYRTLE CR/S UMPQUA RIV</t>
  </si>
  <si>
    <t>1/2 MI SW OF CITY CNTR,W SIDE OF STEARNS</t>
  </si>
  <si>
    <t>3485 W GOEDECK AVE</t>
  </si>
  <si>
    <t>97470-2463</t>
  </si>
  <si>
    <t>183 W RAILROAD</t>
  </si>
  <si>
    <t>W SIDE I-5 ~3/4 MI N RICE HILL INTERCHNG</t>
  </si>
  <si>
    <t>127 PARKSIDE STREET</t>
  </si>
  <si>
    <t>STEARNS ROAD</t>
  </si>
  <si>
    <t>S BANK OF UMPQUA R ESTUARY ON BEACH RD</t>
  </si>
  <si>
    <t>WINCHESTER BAY</t>
  </si>
  <si>
    <t>658 HARMONY DR</t>
  </si>
  <si>
    <t>97470-4736</t>
  </si>
  <si>
    <t>380 HALO TRAIL ROAD</t>
  </si>
  <si>
    <t>97499-9722</t>
  </si>
  <si>
    <t>AMITY STP</t>
  </si>
  <si>
    <t>CARLTON STP</t>
  </si>
  <si>
    <t>DAYTON STP</t>
  </si>
  <si>
    <t>DUNDEE STP</t>
  </si>
  <si>
    <t>LAFAYETTE  STP</t>
  </si>
  <si>
    <t>MCMINNVILLE WATER RECLAMATION FACILITY</t>
  </si>
  <si>
    <t>NEWBERG - WYNOOSKI ROAD STP</t>
  </si>
  <si>
    <t>SHERIDAN STP</t>
  </si>
  <si>
    <t>WILLAMINA STP</t>
  </si>
  <si>
    <t>YAMHILL STP</t>
  </si>
  <si>
    <t>401 EAST 3RD</t>
  </si>
  <si>
    <t>1001 West Grant St.</t>
  </si>
  <si>
    <t xml:space="preserve">416 FERRY STREET </t>
  </si>
  <si>
    <t>23310 SE Fulquartz Landing Rd</t>
  </si>
  <si>
    <t>Dundee</t>
  </si>
  <si>
    <t>260 S MADISON</t>
  </si>
  <si>
    <t>3500 NE CLEARWATER DR</t>
  </si>
  <si>
    <t>2301 WYNOOSKI STREET</t>
  </si>
  <si>
    <t>139 NW YAMHILL STREET</t>
  </si>
  <si>
    <t>ADAMS AND LINCOLN STS</t>
  </si>
  <si>
    <t>450 S MAPLE ST</t>
  </si>
  <si>
    <t>97148-8638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</si>
</sst>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rgb="FF333333"/>
      <name val="Calibri"/>
      <family val="2"/>
      <scheme val="minor"/>
    </font>
    <font>
      <u/>
      <sz val="11"/>
      <color rgb="FFCCCCCC"/>
      <name val="Calibri"/>
      <family val="2"/>
      <scheme val="minor"/>
    </font>
    <font>
      <sz val="10"/>
      <color theme="1"/>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0" tint="-0.14999847407452621"/>
        <bgColor indexed="64"/>
      </patternFill>
    </fill>
  </fills>
  <borders count="3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C0C0C0"/>
      </left>
      <right style="thin">
        <color rgb="FFC0C0C0"/>
      </right>
      <top style="thin">
        <color rgb="FFC0C0C0"/>
      </top>
      <bottom style="thin">
        <color rgb="FFC0C0C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rgb="FFC0C0C0"/>
      </left>
      <right style="thin">
        <color rgb="FFC0C0C0"/>
      </right>
      <top/>
      <bottom/>
      <diagonal/>
    </border>
    <border>
      <left style="thin">
        <color rgb="FFC0C0C0"/>
      </left>
      <right style="thin">
        <color rgb="FFC0C0C0"/>
      </right>
      <top style="thin">
        <color rgb="FFC0C0C0"/>
      </top>
      <bottom/>
      <diagonal/>
    </border>
    <border>
      <left style="medium">
        <color indexed="64"/>
      </left>
      <right style="medium">
        <color indexed="64"/>
      </right>
      <top style="medium">
        <color indexed="64"/>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43" fontId="1" fillId="0" borderId="0" applyFont="0" applyFill="0" applyBorder="0" applyAlignment="0" applyProtection="0"/>
  </cellStyleXfs>
  <cellXfs count="65">
    <xf numFmtId="0" fontId="0" fillId="0" borderId="0" xfId="0"/>
    <xf numFmtId="0" fontId="20" fillId="33" borderId="10" xfId="0" applyFont="1" applyFill="1" applyBorder="1" applyAlignment="1">
      <alignment horizontal="left" vertical="center" wrapText="1"/>
    </xf>
    <xf numFmtId="0" fontId="20" fillId="0" borderId="11" xfId="0" applyFont="1" applyBorder="1" applyAlignment="1">
      <alignment horizontal="left"/>
    </xf>
    <xf numFmtId="3" fontId="20" fillId="0" borderId="11" xfId="0" applyNumberFormat="1" applyFont="1" applyBorder="1" applyAlignment="1">
      <alignment horizontal="left"/>
    </xf>
    <xf numFmtId="0" fontId="16" fillId="0" borderId="0" xfId="0" applyFont="1" applyAlignment="1">
      <alignment wrapText="1"/>
    </xf>
    <xf numFmtId="0" fontId="0" fillId="0" borderId="12" xfId="0" applyBorder="1" applyAlignment="1">
      <alignment horizontal="left"/>
    </xf>
    <xf numFmtId="0" fontId="0" fillId="34" borderId="12" xfId="0" applyFill="1" applyBorder="1" applyAlignment="1">
      <alignment horizontal="left"/>
    </xf>
    <xf numFmtId="0" fontId="0" fillId="35" borderId="12" xfId="0" applyFill="1" applyBorder="1" applyAlignment="1">
      <alignment horizontal="left"/>
    </xf>
    <xf numFmtId="0" fontId="16" fillId="0" borderId="12" xfId="0" applyFont="1" applyBorder="1" applyAlignment="1">
      <alignment horizontal="left" wrapText="1"/>
    </xf>
    <xf numFmtId="164" fontId="0" fillId="34" borderId="12" xfId="44" applyNumberFormat="1" applyFont="1" applyFill="1" applyBorder="1" applyAlignment="1">
      <alignment horizontal="left"/>
    </xf>
    <xf numFmtId="164" fontId="0" fillId="35" borderId="12" xfId="44" applyNumberFormat="1" applyFont="1" applyFill="1" applyBorder="1" applyAlignment="1">
      <alignment horizontal="left"/>
    </xf>
    <xf numFmtId="164" fontId="0" fillId="0" borderId="0" xfId="44" applyNumberFormat="1" applyFont="1" applyFill="1" applyBorder="1" applyAlignment="1">
      <alignment horizontal="left"/>
    </xf>
    <xf numFmtId="0" fontId="16" fillId="0" borderId="21" xfId="0" applyFont="1" applyBorder="1" applyAlignment="1">
      <alignment horizontal="left" wrapText="1"/>
    </xf>
    <xf numFmtId="0" fontId="16" fillId="0" borderId="0" xfId="0" applyFont="1" applyFill="1" applyBorder="1" applyAlignment="1">
      <alignment horizontal="left" wrapText="1"/>
    </xf>
    <xf numFmtId="0" fontId="0" fillId="0" borderId="0" xfId="0" applyFill="1" applyBorder="1"/>
    <xf numFmtId="0" fontId="0" fillId="34" borderId="21" xfId="0" applyFill="1" applyBorder="1" applyAlignment="1">
      <alignment horizontal="left"/>
    </xf>
    <xf numFmtId="0" fontId="0" fillId="35" borderId="21" xfId="0" applyFill="1" applyBorder="1" applyAlignment="1">
      <alignment horizontal="left"/>
    </xf>
    <xf numFmtId="0" fontId="0" fillId="0" borderId="21" xfId="0" applyBorder="1" applyAlignment="1">
      <alignment horizontal="left"/>
    </xf>
    <xf numFmtId="164" fontId="0" fillId="34" borderId="22" xfId="44" applyNumberFormat="1" applyFont="1" applyFill="1" applyBorder="1" applyAlignment="1">
      <alignment horizontal="left"/>
    </xf>
    <xf numFmtId="164" fontId="0" fillId="35" borderId="22" xfId="44" applyNumberFormat="1" applyFont="1" applyFill="1" applyBorder="1" applyAlignment="1">
      <alignment horizontal="left"/>
    </xf>
    <xf numFmtId="164" fontId="0" fillId="36" borderId="24" xfId="44" applyNumberFormat="1" applyFont="1" applyFill="1" applyBorder="1" applyAlignment="1">
      <alignment horizontal="left"/>
    </xf>
    <xf numFmtId="164" fontId="0" fillId="37" borderId="24" xfId="44" applyNumberFormat="1" applyFont="1" applyFill="1" applyBorder="1" applyAlignment="1">
      <alignment horizontal="left"/>
    </xf>
    <xf numFmtId="164" fontId="0" fillId="34" borderId="26" xfId="44" applyNumberFormat="1" applyFont="1" applyFill="1" applyBorder="1" applyAlignment="1">
      <alignment horizontal="left"/>
    </xf>
    <xf numFmtId="164" fontId="0" fillId="35" borderId="26" xfId="44" applyNumberFormat="1" applyFont="1" applyFill="1" applyBorder="1" applyAlignment="1">
      <alignment horizontal="left"/>
    </xf>
    <xf numFmtId="164" fontId="0" fillId="34" borderId="28" xfId="44" applyNumberFormat="1" applyFont="1" applyFill="1" applyBorder="1" applyAlignment="1">
      <alignment horizontal="left"/>
    </xf>
    <xf numFmtId="164" fontId="0" fillId="35" borderId="28" xfId="44" applyNumberFormat="1" applyFont="1" applyFill="1" applyBorder="1" applyAlignment="1">
      <alignment horizontal="left"/>
    </xf>
    <xf numFmtId="0" fontId="16" fillId="38" borderId="23" xfId="0" applyFont="1" applyFill="1" applyBorder="1" applyAlignment="1">
      <alignment horizontal="center" wrapText="1"/>
    </xf>
    <xf numFmtId="0" fontId="16" fillId="0" borderId="34" xfId="0" applyFont="1" applyBorder="1" applyAlignment="1">
      <alignment horizontal="center" wrapText="1"/>
    </xf>
    <xf numFmtId="0" fontId="16" fillId="0" borderId="27" xfId="0" applyFont="1" applyBorder="1" applyAlignment="1">
      <alignment horizontal="center" wrapText="1"/>
    </xf>
    <xf numFmtId="0" fontId="16" fillId="0" borderId="18" xfId="0" applyFont="1" applyBorder="1" applyAlignment="1">
      <alignment horizontal="center" wrapText="1"/>
    </xf>
    <xf numFmtId="0" fontId="16" fillId="0" borderId="33" xfId="0" applyFont="1" applyBorder="1" applyAlignment="1">
      <alignment horizontal="center" wrapText="1"/>
    </xf>
    <xf numFmtId="164" fontId="16" fillId="38" borderId="25" xfId="44" applyNumberFormat="1" applyFont="1" applyFill="1" applyBorder="1" applyAlignment="1">
      <alignment horizontal="left"/>
    </xf>
    <xf numFmtId="164" fontId="16" fillId="0" borderId="35" xfId="44" applyNumberFormat="1" applyFont="1" applyBorder="1" applyAlignment="1">
      <alignment horizontal="left"/>
    </xf>
    <xf numFmtId="164" fontId="16" fillId="0" borderId="29" xfId="44" applyNumberFormat="1" applyFont="1" applyBorder="1" applyAlignment="1">
      <alignment horizontal="left"/>
    </xf>
    <xf numFmtId="164" fontId="16" fillId="0" borderId="26" xfId="44" applyNumberFormat="1" applyFont="1" applyBorder="1" applyAlignment="1">
      <alignment horizontal="left"/>
    </xf>
    <xf numFmtId="164" fontId="16" fillId="0" borderId="12" xfId="44" applyNumberFormat="1" applyFont="1" applyBorder="1" applyAlignment="1">
      <alignment horizontal="left"/>
    </xf>
    <xf numFmtId="0" fontId="0" fillId="0" borderId="0" xfId="0" applyBorder="1" applyAlignment="1">
      <alignment horizontal="left" wrapText="1"/>
    </xf>
    <xf numFmtId="43" fontId="0" fillId="0" borderId="0" xfId="44" applyNumberFormat="1" applyFont="1" applyFill="1" applyBorder="1" applyAlignment="1">
      <alignment horizontal="left"/>
    </xf>
    <xf numFmtId="43" fontId="0" fillId="0" borderId="0" xfId="0" applyNumberFormat="1"/>
    <xf numFmtId="0" fontId="20" fillId="0" borderId="36" xfId="0" applyFont="1" applyFill="1" applyBorder="1" applyAlignment="1">
      <alignment horizontal="left"/>
    </xf>
    <xf numFmtId="0" fontId="20" fillId="0" borderId="37" xfId="0" applyFont="1" applyBorder="1" applyAlignment="1">
      <alignment horizontal="left"/>
    </xf>
    <xf numFmtId="0" fontId="0" fillId="0" borderId="11" xfId="0" applyBorder="1"/>
    <xf numFmtId="0" fontId="20" fillId="0" borderId="0" xfId="0" applyFont="1" applyBorder="1" applyAlignment="1">
      <alignment horizontal="left"/>
    </xf>
    <xf numFmtId="0" fontId="20" fillId="0" borderId="11" xfId="0" applyFont="1" applyFill="1" applyBorder="1" applyAlignment="1">
      <alignment horizontal="left"/>
    </xf>
    <xf numFmtId="0" fontId="20" fillId="0" borderId="36" xfId="0" applyFont="1" applyBorder="1" applyAlignment="1">
      <alignment horizontal="left"/>
    </xf>
    <xf numFmtId="3" fontId="20" fillId="0" borderId="0" xfId="0" applyNumberFormat="1" applyFont="1" applyBorder="1" applyAlignment="1">
      <alignment horizontal="left"/>
    </xf>
    <xf numFmtId="0" fontId="0" fillId="0" borderId="0" xfId="0" applyBorder="1" applyAlignment="1">
      <alignment horizontal="left"/>
    </xf>
    <xf numFmtId="0" fontId="16" fillId="0" borderId="38" xfId="0" applyFont="1" applyBorder="1" applyAlignment="1">
      <alignment horizontal="center"/>
    </xf>
    <xf numFmtId="0" fontId="0" fillId="0" borderId="21" xfId="0" applyBorder="1" applyAlignment="1">
      <alignment horizontal="left"/>
    </xf>
    <xf numFmtId="0" fontId="0" fillId="0" borderId="26" xfId="0" applyBorder="1" applyAlignment="1">
      <alignment horizontal="left"/>
    </xf>
    <xf numFmtId="0" fontId="0" fillId="0" borderId="22" xfId="0" applyBorder="1" applyAlignment="1">
      <alignment horizontal="left"/>
    </xf>
    <xf numFmtId="0" fontId="0" fillId="35" borderId="12" xfId="0" applyFill="1" applyBorder="1" applyAlignment="1">
      <alignment horizontal="left"/>
    </xf>
    <xf numFmtId="0" fontId="0" fillId="34" borderId="12" xfId="0" applyFill="1" applyBorder="1" applyAlignment="1">
      <alignment horizontal="left"/>
    </xf>
    <xf numFmtId="0" fontId="16" fillId="0" borderId="30" xfId="0" applyFont="1" applyBorder="1" applyAlignment="1">
      <alignment horizontal="center"/>
    </xf>
    <xf numFmtId="0" fontId="16" fillId="0" borderId="31" xfId="0" applyFont="1" applyBorder="1" applyAlignment="1">
      <alignment horizontal="center"/>
    </xf>
    <xf numFmtId="0" fontId="16" fillId="0" borderId="32" xfId="0" applyFont="1" applyBorder="1" applyAlignment="1">
      <alignment horizontal="center"/>
    </xf>
    <xf numFmtId="0" fontId="0" fillId="0" borderId="13" xfId="0" applyBorder="1" applyAlignment="1">
      <alignment horizontal="left" wrapText="1"/>
    </xf>
    <xf numFmtId="0" fontId="0" fillId="0" borderId="14" xfId="0" applyBorder="1" applyAlignment="1">
      <alignment horizontal="left" wrapText="1"/>
    </xf>
    <xf numFmtId="0" fontId="0" fillId="0" borderId="15" xfId="0" applyBorder="1" applyAlignment="1">
      <alignment horizontal="left" wrapText="1"/>
    </xf>
    <xf numFmtId="0" fontId="0" fillId="0" borderId="16" xfId="0" applyBorder="1" applyAlignment="1">
      <alignment horizontal="left" wrapText="1"/>
    </xf>
    <xf numFmtId="0" fontId="0" fillId="0" borderId="17" xfId="0" applyBorder="1" applyAlignment="1">
      <alignment horizontal="left" wrapText="1"/>
    </xf>
    <xf numFmtId="0" fontId="0" fillId="0" borderId="18" xfId="0" applyBorder="1" applyAlignment="1">
      <alignment horizontal="left" wrapText="1"/>
    </xf>
    <xf numFmtId="0" fontId="0" fillId="0" borderId="19" xfId="0" applyBorder="1" applyAlignment="1">
      <alignment horizontal="left" wrapText="1"/>
    </xf>
    <xf numFmtId="0" fontId="0" fillId="0" borderId="0" xfId="0" applyBorder="1" applyAlignment="1">
      <alignment horizontal="left" wrapText="1"/>
    </xf>
    <xf numFmtId="0" fontId="0" fillId="0" borderId="20" xfId="0" applyBorder="1" applyAlignment="1">
      <alignment horizontal="left" wrapText="1"/>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4" builtinId="3"/>
    <cellStyle name="Explanatory Text" xfId="16" builtinId="53" customBuiltin="1"/>
    <cellStyle name="Followed Hyperlink" xfId="43" builtinId="9"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5"/>
  <sheetViews>
    <sheetView showGridLines="0" tabSelected="1" workbookViewId="0">
      <selection activeCell="F46" sqref="F46"/>
    </sheetView>
  </sheetViews>
  <sheetFormatPr defaultRowHeight="15" x14ac:dyDescent="0.25"/>
  <cols>
    <col min="1" max="1" width="11.28515625" bestFit="1" customWidth="1"/>
    <col min="2" max="2" width="11.28515625" customWidth="1"/>
    <col min="3" max="9" width="13.7109375" customWidth="1"/>
    <col min="10" max="10" width="14" style="14" hidden="1" customWidth="1"/>
    <col min="11" max="11" width="18.85546875" hidden="1" customWidth="1"/>
    <col min="12" max="12" width="36.5703125" bestFit="1" customWidth="1"/>
    <col min="13" max="13" width="20.42578125" bestFit="1" customWidth="1"/>
    <col min="14" max="14" width="5.42578125" bestFit="1" customWidth="1"/>
    <col min="15" max="15" width="10.5703125" bestFit="1" customWidth="1"/>
    <col min="16" max="16" width="21.140625" bestFit="1" customWidth="1"/>
  </cols>
  <sheetData>
    <row r="1" spans="1:11" ht="15.75" thickBot="1" x14ac:dyDescent="0.3">
      <c r="C1" s="53" t="s">
        <v>4489</v>
      </c>
      <c r="D1" s="54"/>
      <c r="E1" s="55"/>
      <c r="F1" s="47" t="s">
        <v>4765</v>
      </c>
      <c r="G1" s="54" t="s">
        <v>4493</v>
      </c>
      <c r="H1" s="54"/>
      <c r="I1" s="55"/>
    </row>
    <row r="2" spans="1:11" s="4" customFormat="1" ht="30" x14ac:dyDescent="0.25">
      <c r="A2" s="8" t="s">
        <v>4468</v>
      </c>
      <c r="B2" s="12" t="s">
        <v>12</v>
      </c>
      <c r="C2" s="26" t="s">
        <v>4490</v>
      </c>
      <c r="D2" s="27" t="s">
        <v>4491</v>
      </c>
      <c r="E2" s="28" t="s">
        <v>4492</v>
      </c>
      <c r="F2" s="26" t="s">
        <v>4490</v>
      </c>
      <c r="G2" s="29" t="s">
        <v>5</v>
      </c>
      <c r="H2" s="30" t="s">
        <v>4494</v>
      </c>
      <c r="I2" s="26" t="s">
        <v>4495</v>
      </c>
      <c r="J2" s="13" t="s">
        <v>4499</v>
      </c>
    </row>
    <row r="3" spans="1:11" x14ac:dyDescent="0.25">
      <c r="A3" s="6" t="s">
        <v>4469</v>
      </c>
      <c r="B3" s="15" t="s">
        <v>17</v>
      </c>
      <c r="C3" s="20">
        <v>66</v>
      </c>
      <c r="D3" s="18">
        <v>12</v>
      </c>
      <c r="E3" s="24">
        <v>54</v>
      </c>
      <c r="F3" s="20">
        <v>8</v>
      </c>
      <c r="G3" s="22">
        <v>162928</v>
      </c>
      <c r="H3" s="9">
        <f>G3/1.9</f>
        <v>85751.578947368427</v>
      </c>
      <c r="I3" s="20">
        <f>H3*0.25</f>
        <v>21437.894736842107</v>
      </c>
      <c r="J3" s="37">
        <f>I3/$I$39</f>
        <v>3.8919118281126423E-2</v>
      </c>
      <c r="K3" s="38">
        <f>J3</f>
        <v>3.8919118281126423E-2</v>
      </c>
    </row>
    <row r="4" spans="1:11" x14ac:dyDescent="0.25">
      <c r="A4" s="7" t="s">
        <v>4470</v>
      </c>
      <c r="B4" s="16" t="s">
        <v>144</v>
      </c>
      <c r="C4" s="21">
        <v>29</v>
      </c>
      <c r="D4" s="19">
        <v>19</v>
      </c>
      <c r="E4" s="25">
        <v>10</v>
      </c>
      <c r="F4" s="21">
        <v>5</v>
      </c>
      <c r="G4" s="23">
        <v>950645</v>
      </c>
      <c r="H4" s="10">
        <f t="shared" ref="H4:H38" si="0">G4/1.9</f>
        <v>500339.47368421056</v>
      </c>
      <c r="I4" s="21">
        <f t="shared" ref="I4:I38" si="1">H4*0.25</f>
        <v>125084.86842105264</v>
      </c>
      <c r="J4" s="37">
        <f t="shared" ref="J4:J38" si="2">I4/$I$39</f>
        <v>0.22708352891069322</v>
      </c>
      <c r="K4" s="38">
        <f>J4</f>
        <v>0.22708352891069322</v>
      </c>
    </row>
    <row r="5" spans="1:11" x14ac:dyDescent="0.25">
      <c r="A5" s="52" t="s">
        <v>4471</v>
      </c>
      <c r="B5" s="15" t="s">
        <v>187</v>
      </c>
      <c r="C5" s="20">
        <v>3</v>
      </c>
      <c r="D5" s="18">
        <v>2</v>
      </c>
      <c r="E5" s="24">
        <v>1</v>
      </c>
      <c r="F5" s="20">
        <v>2</v>
      </c>
      <c r="G5" s="22">
        <v>1333</v>
      </c>
      <c r="H5" s="9">
        <f t="shared" si="0"/>
        <v>701.57894736842104</v>
      </c>
      <c r="I5" s="20">
        <f t="shared" si="1"/>
        <v>175.39473684210526</v>
      </c>
      <c r="J5" s="37">
        <f t="shared" si="2"/>
        <v>3.1841785738940832E-4</v>
      </c>
      <c r="K5" s="38">
        <f>(SUM(J5:J8))</f>
        <v>1.6693647384590251E-2</v>
      </c>
    </row>
    <row r="6" spans="1:11" x14ac:dyDescent="0.25">
      <c r="A6" s="52"/>
      <c r="B6" s="15" t="s">
        <v>473</v>
      </c>
      <c r="C6" s="20">
        <v>8</v>
      </c>
      <c r="D6" s="18">
        <v>5</v>
      </c>
      <c r="E6" s="24">
        <v>3</v>
      </c>
      <c r="F6" s="20">
        <v>2</v>
      </c>
      <c r="G6" s="22">
        <v>7528</v>
      </c>
      <c r="H6" s="9">
        <f t="shared" si="0"/>
        <v>3962.105263157895</v>
      </c>
      <c r="I6" s="20">
        <f t="shared" si="1"/>
        <v>990.52631578947376</v>
      </c>
      <c r="J6" s="37">
        <f t="shared" si="2"/>
        <v>1.7982367820161035E-3</v>
      </c>
    </row>
    <row r="7" spans="1:11" x14ac:dyDescent="0.25">
      <c r="A7" s="52"/>
      <c r="B7" s="15" t="s">
        <v>49</v>
      </c>
      <c r="C7" s="20">
        <v>35</v>
      </c>
      <c r="D7" s="18">
        <v>14</v>
      </c>
      <c r="E7" s="24">
        <v>21</v>
      </c>
      <c r="F7" s="20">
        <v>5</v>
      </c>
      <c r="G7" s="22">
        <v>60307</v>
      </c>
      <c r="H7" s="9">
        <f t="shared" si="0"/>
        <v>31740.526315789477</v>
      </c>
      <c r="I7" s="20">
        <f t="shared" si="1"/>
        <v>7935.1315789473692</v>
      </c>
      <c r="J7" s="37">
        <f t="shared" si="2"/>
        <v>1.4405720724368378E-2</v>
      </c>
    </row>
    <row r="8" spans="1:11" x14ac:dyDescent="0.25">
      <c r="A8" s="52"/>
      <c r="B8" s="15" t="s">
        <v>1498</v>
      </c>
      <c r="C8" s="20">
        <v>3</v>
      </c>
      <c r="D8" s="18">
        <v>3</v>
      </c>
      <c r="E8" s="24">
        <v>0</v>
      </c>
      <c r="F8" s="20">
        <v>1</v>
      </c>
      <c r="G8" s="22">
        <v>717</v>
      </c>
      <c r="H8" s="9">
        <f t="shared" si="0"/>
        <v>377.36842105263162</v>
      </c>
      <c r="I8" s="20">
        <f t="shared" si="1"/>
        <v>94.342105263157904</v>
      </c>
      <c r="J8" s="37">
        <f t="shared" si="2"/>
        <v>1.7127202081635841E-4</v>
      </c>
    </row>
    <row r="9" spans="1:11" x14ac:dyDescent="0.25">
      <c r="A9" s="51" t="s">
        <v>4472</v>
      </c>
      <c r="B9" s="16" t="s">
        <v>180</v>
      </c>
      <c r="C9" s="21">
        <v>21</v>
      </c>
      <c r="D9" s="19">
        <v>9</v>
      </c>
      <c r="E9" s="25">
        <v>12</v>
      </c>
      <c r="F9" s="21">
        <v>7</v>
      </c>
      <c r="G9" s="23">
        <v>37895</v>
      </c>
      <c r="H9" s="10">
        <f t="shared" si="0"/>
        <v>19944.736842105263</v>
      </c>
      <c r="I9" s="21">
        <f t="shared" si="1"/>
        <v>4986.1842105263158</v>
      </c>
      <c r="J9" s="37">
        <f t="shared" si="2"/>
        <v>9.0520965534670872E-3</v>
      </c>
      <c r="K9" s="38">
        <f>SUM(J9:J11)</f>
        <v>2.4500976154969406E-2</v>
      </c>
    </row>
    <row r="10" spans="1:11" x14ac:dyDescent="0.25">
      <c r="A10" s="51"/>
      <c r="B10" s="16" t="s">
        <v>128</v>
      </c>
      <c r="C10" s="21">
        <v>35</v>
      </c>
      <c r="D10" s="19">
        <v>8</v>
      </c>
      <c r="E10" s="25">
        <v>27</v>
      </c>
      <c r="F10" s="21">
        <v>6</v>
      </c>
      <c r="G10" s="23">
        <v>36077</v>
      </c>
      <c r="H10" s="10">
        <f t="shared" si="0"/>
        <v>18987.894736842107</v>
      </c>
      <c r="I10" s="21">
        <f t="shared" si="1"/>
        <v>4746.9736842105267</v>
      </c>
      <c r="J10" s="37">
        <f t="shared" si="2"/>
        <v>8.6178252370875345E-3</v>
      </c>
    </row>
    <row r="11" spans="1:11" x14ac:dyDescent="0.25">
      <c r="A11" s="51"/>
      <c r="B11" s="16" t="s">
        <v>108</v>
      </c>
      <c r="C11" s="21">
        <v>37</v>
      </c>
      <c r="D11" s="19">
        <v>23</v>
      </c>
      <c r="E11" s="25">
        <v>14</v>
      </c>
      <c r="F11" s="21">
        <v>10</v>
      </c>
      <c r="G11" s="23">
        <v>28597</v>
      </c>
      <c r="H11" s="10">
        <f t="shared" si="0"/>
        <v>15051.052631578948</v>
      </c>
      <c r="I11" s="21">
        <f t="shared" si="1"/>
        <v>3762.7631578947371</v>
      </c>
      <c r="J11" s="37">
        <f t="shared" si="2"/>
        <v>6.8310543644147861E-3</v>
      </c>
    </row>
    <row r="12" spans="1:11" x14ac:dyDescent="0.25">
      <c r="A12" s="52" t="s">
        <v>4473</v>
      </c>
      <c r="B12" s="15" t="s">
        <v>35</v>
      </c>
      <c r="C12" s="20">
        <v>9</v>
      </c>
      <c r="D12" s="18">
        <v>7</v>
      </c>
      <c r="E12" s="24">
        <v>2</v>
      </c>
      <c r="F12" s="20">
        <v>7</v>
      </c>
      <c r="G12" s="22">
        <v>11781</v>
      </c>
      <c r="H12" s="9">
        <f t="shared" si="0"/>
        <v>6200.5263157894742</v>
      </c>
      <c r="I12" s="20">
        <f t="shared" si="1"/>
        <v>1550.1315789473686</v>
      </c>
      <c r="J12" s="37">
        <f t="shared" si="2"/>
        <v>2.8141641244595794E-3</v>
      </c>
      <c r="K12" s="38">
        <f>SUM(J12:J15)</f>
        <v>9.723568869387288E-3</v>
      </c>
    </row>
    <row r="13" spans="1:11" x14ac:dyDescent="0.25">
      <c r="A13" s="52"/>
      <c r="B13" s="15" t="s">
        <v>628</v>
      </c>
      <c r="C13" s="20">
        <v>8</v>
      </c>
      <c r="D13" s="18">
        <v>8</v>
      </c>
      <c r="E13" s="24">
        <v>0</v>
      </c>
      <c r="F13" s="20">
        <v>7</v>
      </c>
      <c r="G13" s="22">
        <v>4534</v>
      </c>
      <c r="H13" s="9">
        <f t="shared" si="0"/>
        <v>2386.3157894736842</v>
      </c>
      <c r="I13" s="20">
        <f t="shared" si="1"/>
        <v>596.57894736842104</v>
      </c>
      <c r="J13" s="37">
        <f t="shared" si="2"/>
        <v>1.0830506867243639E-3</v>
      </c>
    </row>
    <row r="14" spans="1:11" x14ac:dyDescent="0.25">
      <c r="A14" s="52"/>
      <c r="B14" s="15" t="s">
        <v>160</v>
      </c>
      <c r="C14" s="20">
        <v>10</v>
      </c>
      <c r="D14" s="18">
        <v>7</v>
      </c>
      <c r="E14" s="24">
        <v>3</v>
      </c>
      <c r="F14" s="20">
        <v>5</v>
      </c>
      <c r="G14" s="22">
        <v>19881</v>
      </c>
      <c r="H14" s="9">
        <f t="shared" si="0"/>
        <v>10463.684210526317</v>
      </c>
      <c r="I14" s="20">
        <f t="shared" si="1"/>
        <v>2615.9210526315792</v>
      </c>
      <c r="J14" s="37">
        <f t="shared" si="2"/>
        <v>4.7490363261506576E-3</v>
      </c>
    </row>
    <row r="15" spans="1:11" x14ac:dyDescent="0.25">
      <c r="A15" s="52"/>
      <c r="B15" s="15" t="s">
        <v>1341</v>
      </c>
      <c r="C15" s="20">
        <v>5</v>
      </c>
      <c r="D15" s="18">
        <v>5</v>
      </c>
      <c r="E15" s="24">
        <v>0</v>
      </c>
      <c r="F15" s="20">
        <v>3</v>
      </c>
      <c r="G15" s="22">
        <v>4510</v>
      </c>
      <c r="H15" s="9">
        <f t="shared" si="0"/>
        <v>2373.6842105263158</v>
      </c>
      <c r="I15" s="20">
        <f t="shared" si="1"/>
        <v>593.42105263157896</v>
      </c>
      <c r="J15" s="37">
        <f t="shared" si="2"/>
        <v>1.0773177320526869E-3</v>
      </c>
    </row>
    <row r="16" spans="1:11" x14ac:dyDescent="0.25">
      <c r="A16" s="7" t="s">
        <v>4474</v>
      </c>
      <c r="B16" s="16" t="s">
        <v>89</v>
      </c>
      <c r="C16" s="21">
        <v>83</v>
      </c>
      <c r="D16" s="19">
        <v>30</v>
      </c>
      <c r="E16" s="25">
        <v>53</v>
      </c>
      <c r="F16" s="21">
        <v>16</v>
      </c>
      <c r="G16" s="23">
        <v>603664</v>
      </c>
      <c r="H16" s="10">
        <f t="shared" si="0"/>
        <v>317717.89473684214</v>
      </c>
      <c r="I16" s="21">
        <f t="shared" si="1"/>
        <v>79429.473684210534</v>
      </c>
      <c r="J16" s="37">
        <f t="shared" si="2"/>
        <v>0.14419909787180779</v>
      </c>
      <c r="K16" s="38">
        <f>J16</f>
        <v>0.14419909787180779</v>
      </c>
    </row>
    <row r="17" spans="1:11" x14ac:dyDescent="0.25">
      <c r="A17" s="52" t="s">
        <v>4475</v>
      </c>
      <c r="B17" s="15" t="s">
        <v>479</v>
      </c>
      <c r="C17" s="20">
        <v>3</v>
      </c>
      <c r="D17" s="18">
        <v>2</v>
      </c>
      <c r="E17" s="24">
        <v>1</v>
      </c>
      <c r="F17" s="20">
        <v>2</v>
      </c>
      <c r="G17" s="22">
        <v>4463</v>
      </c>
      <c r="H17" s="9">
        <f t="shared" si="0"/>
        <v>2348.9473684210529</v>
      </c>
      <c r="I17" s="20">
        <f t="shared" si="1"/>
        <v>587.23684210526324</v>
      </c>
      <c r="J17" s="37">
        <f t="shared" si="2"/>
        <v>1.0660906958206522E-3</v>
      </c>
      <c r="K17" s="38">
        <f>SUM(J17:J18)</f>
        <v>5.9056599311615469E-3</v>
      </c>
    </row>
    <row r="18" spans="1:11" x14ac:dyDescent="0.25">
      <c r="A18" s="52"/>
      <c r="B18" s="15" t="s">
        <v>58</v>
      </c>
      <c r="C18" s="20">
        <v>8</v>
      </c>
      <c r="D18" s="18">
        <v>5</v>
      </c>
      <c r="E18" s="24">
        <v>3</v>
      </c>
      <c r="F18" s="20">
        <v>4</v>
      </c>
      <c r="G18" s="22">
        <v>20260</v>
      </c>
      <c r="H18" s="9">
        <f t="shared" si="0"/>
        <v>10663.157894736843</v>
      </c>
      <c r="I18" s="20">
        <f t="shared" si="1"/>
        <v>2665.7894736842109</v>
      </c>
      <c r="J18" s="37">
        <f t="shared" si="2"/>
        <v>4.8395692353408945E-3</v>
      </c>
    </row>
    <row r="19" spans="1:11" x14ac:dyDescent="0.25">
      <c r="A19" s="51" t="s">
        <v>4476</v>
      </c>
      <c r="B19" s="16" t="s">
        <v>42</v>
      </c>
      <c r="C19" s="21">
        <v>15</v>
      </c>
      <c r="D19" s="19">
        <v>8</v>
      </c>
      <c r="E19" s="25">
        <v>7</v>
      </c>
      <c r="F19" s="21">
        <v>5</v>
      </c>
      <c r="G19" s="23">
        <v>64151</v>
      </c>
      <c r="H19" s="10">
        <f t="shared" si="0"/>
        <v>33763.68421052632</v>
      </c>
      <c r="I19" s="21">
        <f t="shared" si="1"/>
        <v>8440.9210526315801</v>
      </c>
      <c r="J19" s="37">
        <f t="shared" si="2"/>
        <v>1.5323948964282021E-2</v>
      </c>
      <c r="K19" s="38">
        <f>SUM(J19:J21)</f>
        <v>5.2376273880443532E-2</v>
      </c>
    </row>
    <row r="20" spans="1:11" x14ac:dyDescent="0.25">
      <c r="A20" s="51"/>
      <c r="B20" s="16" t="s">
        <v>126</v>
      </c>
      <c r="C20" s="21">
        <v>30</v>
      </c>
      <c r="D20" s="19">
        <v>14</v>
      </c>
      <c r="E20" s="25">
        <v>16</v>
      </c>
      <c r="F20" s="21">
        <v>9</v>
      </c>
      <c r="G20" s="23">
        <v>57899</v>
      </c>
      <c r="H20" s="10">
        <f t="shared" si="0"/>
        <v>30473.157894736843</v>
      </c>
      <c r="I20" s="21">
        <f t="shared" si="1"/>
        <v>7618.2894736842109</v>
      </c>
      <c r="J20" s="37">
        <f t="shared" si="2"/>
        <v>1.3830514272310091E-2</v>
      </c>
    </row>
    <row r="21" spans="1:11" x14ac:dyDescent="0.25">
      <c r="A21" s="51"/>
      <c r="B21" s="16" t="s">
        <v>63</v>
      </c>
      <c r="C21" s="21">
        <v>40</v>
      </c>
      <c r="D21" s="19">
        <v>13</v>
      </c>
      <c r="E21" s="25">
        <v>27</v>
      </c>
      <c r="F21" s="21">
        <v>8</v>
      </c>
      <c r="G21" s="23">
        <v>97214</v>
      </c>
      <c r="H21" s="10">
        <f t="shared" si="0"/>
        <v>51165.26315789474</v>
      </c>
      <c r="I21" s="21">
        <f t="shared" si="1"/>
        <v>12791.315789473685</v>
      </c>
      <c r="J21" s="37">
        <f t="shared" si="2"/>
        <v>2.3221810643851419E-2</v>
      </c>
    </row>
    <row r="22" spans="1:11" x14ac:dyDescent="0.25">
      <c r="A22" s="52" t="s">
        <v>4488</v>
      </c>
      <c r="B22" s="15" t="s">
        <v>72</v>
      </c>
      <c r="C22" s="20">
        <v>27</v>
      </c>
      <c r="D22" s="18">
        <v>10</v>
      </c>
      <c r="E22" s="24">
        <v>17</v>
      </c>
      <c r="F22" s="20">
        <v>10</v>
      </c>
      <c r="G22" s="22">
        <v>48775</v>
      </c>
      <c r="H22" s="9">
        <f t="shared" si="0"/>
        <v>25671.05263157895</v>
      </c>
      <c r="I22" s="20">
        <f t="shared" si="1"/>
        <v>6417.7631578947376</v>
      </c>
      <c r="J22" s="37">
        <f t="shared" si="2"/>
        <v>1.1651036004627451E-2</v>
      </c>
      <c r="K22" s="38">
        <f>SUM(J22:J23)</f>
        <v>1.2464398948671664E-2</v>
      </c>
    </row>
    <row r="23" spans="1:11" x14ac:dyDescent="0.25">
      <c r="A23" s="52"/>
      <c r="B23" s="15" t="s">
        <v>778</v>
      </c>
      <c r="C23" s="20">
        <v>3</v>
      </c>
      <c r="D23" s="18">
        <v>3</v>
      </c>
      <c r="E23" s="24">
        <v>0</v>
      </c>
      <c r="F23" s="20">
        <v>2</v>
      </c>
      <c r="G23" s="22">
        <v>3405</v>
      </c>
      <c r="H23" s="9">
        <f t="shared" si="0"/>
        <v>1792.1052631578948</v>
      </c>
      <c r="I23" s="20">
        <f t="shared" si="1"/>
        <v>448.0263157894737</v>
      </c>
      <c r="J23" s="37">
        <f t="shared" si="2"/>
        <v>8.1336294404421247E-4</v>
      </c>
    </row>
    <row r="24" spans="1:11" x14ac:dyDescent="0.25">
      <c r="A24" s="7" t="s">
        <v>4477</v>
      </c>
      <c r="B24" s="16" t="s">
        <v>37</v>
      </c>
      <c r="C24" s="21">
        <v>69</v>
      </c>
      <c r="D24" s="19">
        <v>22</v>
      </c>
      <c r="E24" s="25">
        <v>47</v>
      </c>
      <c r="F24" s="21">
        <v>13</v>
      </c>
      <c r="G24" s="23">
        <v>283869</v>
      </c>
      <c r="H24" s="10">
        <f t="shared" si="0"/>
        <v>149404.73684210528</v>
      </c>
      <c r="I24" s="21">
        <f t="shared" si="1"/>
        <v>37351.18421052632</v>
      </c>
      <c r="J24" s="37">
        <f t="shared" si="2"/>
        <v>6.7808671237264778E-2</v>
      </c>
      <c r="K24" s="38">
        <f>J24</f>
        <v>6.7808671237264778E-2</v>
      </c>
    </row>
    <row r="25" spans="1:11" x14ac:dyDescent="0.25">
      <c r="A25" s="52" t="s">
        <v>4478</v>
      </c>
      <c r="B25" s="15" t="s">
        <v>103</v>
      </c>
      <c r="C25" s="20">
        <v>7</v>
      </c>
      <c r="D25" s="18">
        <v>4</v>
      </c>
      <c r="E25" s="24">
        <v>3</v>
      </c>
      <c r="F25" s="20">
        <v>4</v>
      </c>
      <c r="G25" s="22">
        <v>21726</v>
      </c>
      <c r="H25" s="9">
        <f t="shared" si="0"/>
        <v>11434.736842105263</v>
      </c>
      <c r="I25" s="20">
        <f t="shared" si="1"/>
        <v>2858.6842105263158</v>
      </c>
      <c r="J25" s="37">
        <f t="shared" si="2"/>
        <v>5.1897572165358471E-3</v>
      </c>
      <c r="K25" s="38">
        <f>SUM(J25:J27)</f>
        <v>1.0584945308806798E-2</v>
      </c>
    </row>
    <row r="26" spans="1:11" x14ac:dyDescent="0.25">
      <c r="A26" s="52"/>
      <c r="B26" s="15" t="s">
        <v>461</v>
      </c>
      <c r="C26" s="20">
        <v>4</v>
      </c>
      <c r="D26" s="18">
        <v>4</v>
      </c>
      <c r="E26" s="24">
        <v>0</v>
      </c>
      <c r="F26" s="20">
        <v>3</v>
      </c>
      <c r="G26" s="22">
        <v>1205</v>
      </c>
      <c r="H26" s="9">
        <f t="shared" si="0"/>
        <v>634.21052631578948</v>
      </c>
      <c r="I26" s="20">
        <f t="shared" si="1"/>
        <v>158.55263157894737</v>
      </c>
      <c r="J26" s="37">
        <f t="shared" si="2"/>
        <v>2.8784209914046289E-4</v>
      </c>
    </row>
    <row r="27" spans="1:11" x14ac:dyDescent="0.25">
      <c r="A27" s="52"/>
      <c r="B27" s="15" t="s">
        <v>155</v>
      </c>
      <c r="C27" s="20">
        <v>21</v>
      </c>
      <c r="D27" s="18">
        <v>12</v>
      </c>
      <c r="E27" s="24">
        <v>9</v>
      </c>
      <c r="F27" s="20">
        <v>5</v>
      </c>
      <c r="G27" s="22">
        <v>21381</v>
      </c>
      <c r="H27" s="9">
        <f t="shared" si="0"/>
        <v>11253.157894736843</v>
      </c>
      <c r="I27" s="20">
        <f t="shared" si="1"/>
        <v>2813.2894736842109</v>
      </c>
      <c r="J27" s="37">
        <f t="shared" si="2"/>
        <v>5.1073459931304877E-3</v>
      </c>
    </row>
    <row r="28" spans="1:11" x14ac:dyDescent="0.25">
      <c r="A28" s="7" t="s">
        <v>4479</v>
      </c>
      <c r="B28" s="16" t="s">
        <v>111</v>
      </c>
      <c r="C28" s="21">
        <v>23</v>
      </c>
      <c r="D28" s="19">
        <v>13</v>
      </c>
      <c r="E28" s="25">
        <v>10</v>
      </c>
      <c r="F28" s="21">
        <v>4</v>
      </c>
      <c r="G28" s="23">
        <v>790049</v>
      </c>
      <c r="H28" s="10">
        <f t="shared" si="0"/>
        <v>415815.26315789478</v>
      </c>
      <c r="I28" s="21">
        <f t="shared" si="1"/>
        <v>103953.81578947369</v>
      </c>
      <c r="J28" s="37">
        <f t="shared" si="2"/>
        <v>0.1887214627251648</v>
      </c>
      <c r="K28" s="38">
        <f>J28</f>
        <v>0.1887214627251648</v>
      </c>
    </row>
    <row r="29" spans="1:11" x14ac:dyDescent="0.25">
      <c r="A29" s="52" t="s">
        <v>4480</v>
      </c>
      <c r="B29" s="15" t="s">
        <v>21</v>
      </c>
      <c r="C29" s="20">
        <v>76</v>
      </c>
      <c r="D29" s="18">
        <v>20</v>
      </c>
      <c r="E29" s="24">
        <v>56</v>
      </c>
      <c r="F29" s="20">
        <v>15</v>
      </c>
      <c r="G29" s="22">
        <v>327360</v>
      </c>
      <c r="H29" s="9">
        <f t="shared" si="0"/>
        <v>172294.73684210528</v>
      </c>
      <c r="I29" s="20">
        <f t="shared" si="1"/>
        <v>43073.68421052632</v>
      </c>
      <c r="J29" s="37">
        <f t="shared" si="2"/>
        <v>7.8197501721677956E-2</v>
      </c>
      <c r="K29" s="38">
        <f>SUM(J29:J30)</f>
        <v>8.887417430523159E-2</v>
      </c>
    </row>
    <row r="30" spans="1:11" x14ac:dyDescent="0.25">
      <c r="A30" s="52"/>
      <c r="B30" s="15" t="s">
        <v>54</v>
      </c>
      <c r="C30" s="20">
        <v>12</v>
      </c>
      <c r="D30" s="18">
        <v>6</v>
      </c>
      <c r="E30" s="24">
        <v>6</v>
      </c>
      <c r="F30" s="20">
        <v>6</v>
      </c>
      <c r="G30" s="22">
        <v>44696</v>
      </c>
      <c r="H30" s="9">
        <f t="shared" si="0"/>
        <v>23524.21052631579</v>
      </c>
      <c r="I30" s="20">
        <f t="shared" si="1"/>
        <v>5881.0526315789475</v>
      </c>
      <c r="J30" s="37">
        <f t="shared" si="2"/>
        <v>1.0676672583553634E-2</v>
      </c>
    </row>
    <row r="31" spans="1:11" x14ac:dyDescent="0.25">
      <c r="A31" s="51" t="s">
        <v>4481</v>
      </c>
      <c r="B31" s="16" t="s">
        <v>283</v>
      </c>
      <c r="C31" s="21">
        <v>19</v>
      </c>
      <c r="D31" s="19">
        <v>2</v>
      </c>
      <c r="E31" s="25">
        <v>17</v>
      </c>
      <c r="F31" s="21">
        <v>4</v>
      </c>
      <c r="G31" s="23">
        <v>13704</v>
      </c>
      <c r="H31" s="10">
        <f t="shared" si="0"/>
        <v>7212.6315789473683</v>
      </c>
      <c r="I31" s="21">
        <f t="shared" si="1"/>
        <v>1803.1578947368421</v>
      </c>
      <c r="J31" s="37">
        <f t="shared" si="2"/>
        <v>3.2735171175277203E-3</v>
      </c>
      <c r="K31" s="38">
        <f>SUM(J31:J33)</f>
        <v>4.7159762875439853E-2</v>
      </c>
    </row>
    <row r="32" spans="1:11" x14ac:dyDescent="0.25">
      <c r="A32" s="51"/>
      <c r="B32" s="16" t="s">
        <v>34</v>
      </c>
      <c r="C32" s="21">
        <v>68</v>
      </c>
      <c r="D32" s="19">
        <v>9</v>
      </c>
      <c r="E32" s="25">
        <v>59</v>
      </c>
      <c r="F32" s="21">
        <v>10</v>
      </c>
      <c r="G32" s="23">
        <v>163982</v>
      </c>
      <c r="H32" s="10">
        <f t="shared" si="0"/>
        <v>86306.315789473694</v>
      </c>
      <c r="I32" s="21">
        <f t="shared" si="1"/>
        <v>21576.578947368424</v>
      </c>
      <c r="J32" s="37">
        <f t="shared" si="2"/>
        <v>3.9170890540457581E-2</v>
      </c>
    </row>
    <row r="33" spans="1:11" x14ac:dyDescent="0.25">
      <c r="A33" s="51"/>
      <c r="B33" s="16" t="s">
        <v>464</v>
      </c>
      <c r="C33" s="21">
        <v>4</v>
      </c>
      <c r="D33" s="19">
        <v>2</v>
      </c>
      <c r="E33" s="25">
        <v>2</v>
      </c>
      <c r="F33" s="21">
        <v>3</v>
      </c>
      <c r="G33" s="23">
        <v>19740</v>
      </c>
      <c r="H33" s="10">
        <f t="shared" si="0"/>
        <v>10389.473684210527</v>
      </c>
      <c r="I33" s="21">
        <f t="shared" si="1"/>
        <v>2597.3684210526317</v>
      </c>
      <c r="J33" s="37">
        <f t="shared" si="2"/>
        <v>4.7153552174545536E-3</v>
      </c>
    </row>
    <row r="34" spans="1:11" x14ac:dyDescent="0.25">
      <c r="A34" s="52" t="s">
        <v>4482</v>
      </c>
      <c r="B34" s="15" t="s">
        <v>175</v>
      </c>
      <c r="C34" s="20">
        <v>17</v>
      </c>
      <c r="D34" s="18">
        <v>9</v>
      </c>
      <c r="E34" s="24">
        <v>8</v>
      </c>
      <c r="F34" s="20">
        <v>8</v>
      </c>
      <c r="G34" s="22">
        <v>47926</v>
      </c>
      <c r="H34" s="9">
        <f t="shared" si="0"/>
        <v>25224.21052631579</v>
      </c>
      <c r="I34" s="20">
        <f t="shared" si="1"/>
        <v>6306.0526315789475</v>
      </c>
      <c r="J34" s="37">
        <f t="shared" si="2"/>
        <v>1.1448232733116867E-2</v>
      </c>
      <c r="K34" s="38">
        <f>SUM(J34:J35)</f>
        <v>1.5231505070201224E-2</v>
      </c>
    </row>
    <row r="35" spans="1:11" x14ac:dyDescent="0.25">
      <c r="A35" s="52"/>
      <c r="B35" s="15" t="s">
        <v>74</v>
      </c>
      <c r="C35" s="20">
        <v>11</v>
      </c>
      <c r="D35" s="18">
        <v>6</v>
      </c>
      <c r="E35" s="24">
        <v>5</v>
      </c>
      <c r="F35" s="20">
        <v>5</v>
      </c>
      <c r="G35" s="22">
        <v>15838</v>
      </c>
      <c r="H35" s="9">
        <f t="shared" si="0"/>
        <v>8335.7894736842118</v>
      </c>
      <c r="I35" s="20">
        <f t="shared" si="1"/>
        <v>2083.9473684210529</v>
      </c>
      <c r="J35" s="37">
        <f t="shared" si="2"/>
        <v>3.7832723370843581E-3</v>
      </c>
    </row>
    <row r="36" spans="1:11" x14ac:dyDescent="0.25">
      <c r="A36" s="51" t="s">
        <v>4483</v>
      </c>
      <c r="B36" s="16" t="s">
        <v>447</v>
      </c>
      <c r="C36" s="21">
        <v>29</v>
      </c>
      <c r="D36" s="19">
        <v>17</v>
      </c>
      <c r="E36" s="25">
        <v>12</v>
      </c>
      <c r="F36" s="21">
        <v>14</v>
      </c>
      <c r="G36" s="23">
        <v>82937</v>
      </c>
      <c r="H36" s="10">
        <f t="shared" si="0"/>
        <v>43651.052631578947</v>
      </c>
      <c r="I36" s="21">
        <f t="shared" si="1"/>
        <v>10912.763157894737</v>
      </c>
      <c r="J36" s="37">
        <f t="shared" si="2"/>
        <v>1.9811419233537401E-2</v>
      </c>
      <c r="K36" s="38">
        <f>SUM(J36:J37)</f>
        <v>2.9887325942121519E-2</v>
      </c>
    </row>
    <row r="37" spans="1:11" x14ac:dyDescent="0.25">
      <c r="A37" s="51"/>
      <c r="B37" s="16" t="s">
        <v>26</v>
      </c>
      <c r="C37" s="21">
        <v>32</v>
      </c>
      <c r="D37" s="19">
        <v>2</v>
      </c>
      <c r="E37" s="25">
        <v>30</v>
      </c>
      <c r="F37" s="21">
        <v>2</v>
      </c>
      <c r="G37" s="23">
        <v>42181</v>
      </c>
      <c r="H37" s="10">
        <f t="shared" si="0"/>
        <v>22200.526315789473</v>
      </c>
      <c r="I37" s="21">
        <f t="shared" si="1"/>
        <v>5550.1315789473683</v>
      </c>
      <c r="J37" s="37">
        <f t="shared" si="2"/>
        <v>1.0075906708584119E-2</v>
      </c>
    </row>
    <row r="38" spans="1:11" x14ac:dyDescent="0.25">
      <c r="A38" s="6" t="s">
        <v>4484</v>
      </c>
      <c r="B38" s="15" t="s">
        <v>13</v>
      </c>
      <c r="C38" s="20">
        <v>36</v>
      </c>
      <c r="D38" s="18">
        <v>14</v>
      </c>
      <c r="E38" s="24">
        <v>22</v>
      </c>
      <c r="F38" s="20">
        <v>10</v>
      </c>
      <c r="G38" s="22">
        <v>83165</v>
      </c>
      <c r="H38" s="9">
        <f t="shared" si="0"/>
        <v>43771.052631578947</v>
      </c>
      <c r="I38" s="20">
        <f t="shared" si="1"/>
        <v>10942.763157894737</v>
      </c>
      <c r="J38" s="37">
        <f t="shared" si="2"/>
        <v>1.9865882302918334E-2</v>
      </c>
      <c r="K38" s="38">
        <f>J38</f>
        <v>1.9865882302918334E-2</v>
      </c>
    </row>
    <row r="39" spans="1:11" ht="15.75" thickBot="1" x14ac:dyDescent="0.3">
      <c r="A39" s="5"/>
      <c r="B39" s="17"/>
      <c r="C39" s="31">
        <f t="shared" ref="C39:I39" si="3">SUM(C3:C38)</f>
        <v>906</v>
      </c>
      <c r="D39" s="32">
        <f t="shared" si="3"/>
        <v>349</v>
      </c>
      <c r="E39" s="33">
        <f t="shared" si="3"/>
        <v>557</v>
      </c>
      <c r="F39" s="31">
        <f>SUM(F3:F38)</f>
        <v>230</v>
      </c>
      <c r="G39" s="34">
        <f t="shared" si="3"/>
        <v>4186323</v>
      </c>
      <c r="H39" s="35">
        <f t="shared" si="3"/>
        <v>2203327.8947368423</v>
      </c>
      <c r="I39" s="31">
        <f t="shared" si="3"/>
        <v>550831.97368421056</v>
      </c>
      <c r="J39" s="11"/>
      <c r="K39" s="38"/>
    </row>
    <row r="43" spans="1:11" x14ac:dyDescent="0.25">
      <c r="A43" t="s">
        <v>4485</v>
      </c>
    </row>
    <row r="44" spans="1:11" x14ac:dyDescent="0.25">
      <c r="A44" s="56" t="s">
        <v>4486</v>
      </c>
      <c r="B44" s="57"/>
      <c r="C44" s="57"/>
      <c r="D44" s="57"/>
      <c r="E44" s="58"/>
      <c r="F44" s="36"/>
    </row>
    <row r="45" spans="1:11" x14ac:dyDescent="0.25">
      <c r="A45" s="59"/>
      <c r="B45" s="60"/>
      <c r="C45" s="60"/>
      <c r="D45" s="60"/>
      <c r="E45" s="61"/>
      <c r="F45" s="36"/>
    </row>
    <row r="46" spans="1:11" x14ac:dyDescent="0.25">
      <c r="A46" s="56" t="s">
        <v>4487</v>
      </c>
      <c r="B46" s="57"/>
      <c r="C46" s="57"/>
      <c r="D46" s="57"/>
      <c r="E46" s="58"/>
      <c r="F46" s="36"/>
    </row>
    <row r="47" spans="1:11" x14ac:dyDescent="0.25">
      <c r="A47" s="62"/>
      <c r="B47" s="63"/>
      <c r="C47" s="63"/>
      <c r="D47" s="63"/>
      <c r="E47" s="64"/>
      <c r="F47" s="36"/>
    </row>
    <row r="48" spans="1:11" x14ac:dyDescent="0.25">
      <c r="A48" s="62"/>
      <c r="B48" s="63"/>
      <c r="C48" s="63"/>
      <c r="D48" s="63"/>
      <c r="E48" s="64"/>
      <c r="F48" s="36"/>
    </row>
    <row r="49" spans="1:6" x14ac:dyDescent="0.25">
      <c r="A49" s="62"/>
      <c r="B49" s="63"/>
      <c r="C49" s="63"/>
      <c r="D49" s="63"/>
      <c r="E49" s="64"/>
      <c r="F49" s="36"/>
    </row>
    <row r="50" spans="1:6" x14ac:dyDescent="0.25">
      <c r="A50" s="59"/>
      <c r="B50" s="60"/>
      <c r="C50" s="60"/>
      <c r="D50" s="60"/>
      <c r="E50" s="61"/>
      <c r="F50" s="36"/>
    </row>
    <row r="53" spans="1:6" x14ac:dyDescent="0.25">
      <c r="A53" t="s">
        <v>4496</v>
      </c>
    </row>
    <row r="54" spans="1:6" x14ac:dyDescent="0.25">
      <c r="A54" s="48" t="s">
        <v>4497</v>
      </c>
      <c r="B54" s="49"/>
      <c r="C54" s="49"/>
      <c r="D54" s="49"/>
      <c r="E54" s="50"/>
      <c r="F54" s="46"/>
    </row>
    <row r="55" spans="1:6" x14ac:dyDescent="0.25">
      <c r="A55" s="48" t="s">
        <v>4498</v>
      </c>
      <c r="B55" s="49"/>
      <c r="C55" s="49"/>
      <c r="D55" s="49"/>
      <c r="E55" s="50"/>
      <c r="F55" s="46"/>
    </row>
  </sheetData>
  <mergeCells count="17">
    <mergeCell ref="G1:I1"/>
    <mergeCell ref="A54:E54"/>
    <mergeCell ref="A44:E45"/>
    <mergeCell ref="A46:E50"/>
    <mergeCell ref="A5:A8"/>
    <mergeCell ref="A9:A11"/>
    <mergeCell ref="A12:A15"/>
    <mergeCell ref="A17:A18"/>
    <mergeCell ref="A19:A21"/>
    <mergeCell ref="A22:A23"/>
    <mergeCell ref="A25:A27"/>
    <mergeCell ref="A29:A30"/>
    <mergeCell ref="A55:E55"/>
    <mergeCell ref="A31:A33"/>
    <mergeCell ref="A34:A35"/>
    <mergeCell ref="A36:A37"/>
    <mergeCell ref="C1:E1"/>
  </mergeCells>
  <pageMargins left="0.75" right="0.75" top="1" bottom="1" header="0.5" footer="0.5"/>
  <pageSetup orientation="portrait" verticalDpi="0"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43"/>
  <sheetViews>
    <sheetView workbookViewId="0">
      <selection activeCell="A2" sqref="A2"/>
    </sheetView>
  </sheetViews>
  <sheetFormatPr defaultRowHeight="15" x14ac:dyDescent="0.25"/>
  <cols>
    <col min="1" max="1" width="11.28515625" customWidth="1"/>
    <col min="2" max="2" width="44.28515625" bestFit="1" customWidth="1"/>
    <col min="3" max="3" width="13.140625" bestFit="1" customWidth="1"/>
    <col min="4" max="4" width="12" bestFit="1" customWidth="1"/>
    <col min="5" max="5" width="19.28515625" bestFit="1" customWidth="1"/>
    <col min="6" max="6" width="11.28515625" customWidth="1"/>
    <col min="7" max="7" width="16" bestFit="1" customWidth="1"/>
    <col min="8" max="8" width="38.85546875" bestFit="1" customWidth="1"/>
    <col min="9" max="9" width="30.28515625" bestFit="1" customWidth="1"/>
    <col min="10" max="10" width="19.7109375" bestFit="1" customWidth="1"/>
    <col min="11" max="11" width="5.42578125" bestFit="1" customWidth="1"/>
    <col min="12" max="12" width="6" bestFit="1" customWidth="1"/>
    <col min="13" max="13" width="20.140625" bestFit="1" customWidth="1"/>
  </cols>
  <sheetData>
    <row r="1" spans="1:13" ht="25.5" x14ac:dyDescent="0.25">
      <c r="A1" s="1" t="s">
        <v>4501</v>
      </c>
      <c r="B1" s="1" t="s">
        <v>0</v>
      </c>
      <c r="C1" s="1" t="s">
        <v>1</v>
      </c>
      <c r="D1" s="1" t="s">
        <v>2</v>
      </c>
      <c r="E1" s="1" t="s">
        <v>3</v>
      </c>
      <c r="F1" s="1" t="s">
        <v>4</v>
      </c>
      <c r="G1" s="1" t="s">
        <v>5</v>
      </c>
      <c r="H1" s="1" t="s">
        <v>6</v>
      </c>
      <c r="I1" s="1" t="s">
        <v>7</v>
      </c>
      <c r="J1" s="1" t="s">
        <v>8</v>
      </c>
      <c r="K1" s="1" t="s">
        <v>9</v>
      </c>
      <c r="L1" s="1" t="s">
        <v>10</v>
      </c>
      <c r="M1" s="1" t="s">
        <v>11</v>
      </c>
    </row>
    <row r="2" spans="1:13" x14ac:dyDescent="0.25">
      <c r="A2" s="41">
        <v>9027</v>
      </c>
      <c r="B2" s="41" t="s">
        <v>4740</v>
      </c>
      <c r="C2" s="41" t="s">
        <v>4752</v>
      </c>
      <c r="D2" s="43" t="s">
        <v>4509</v>
      </c>
      <c r="E2" s="41"/>
      <c r="F2" s="41"/>
      <c r="G2" s="41"/>
      <c r="H2" s="41"/>
      <c r="I2" s="41" t="s">
        <v>507</v>
      </c>
      <c r="J2" s="41" t="s">
        <v>508</v>
      </c>
      <c r="K2" s="41"/>
      <c r="L2" s="41">
        <v>97622</v>
      </c>
      <c r="M2" s="41"/>
    </row>
    <row r="3" spans="1:13" x14ac:dyDescent="0.25">
      <c r="A3" s="41">
        <v>9735</v>
      </c>
      <c r="B3" s="41" t="s">
        <v>4741</v>
      </c>
      <c r="C3" s="41" t="s">
        <v>4752</v>
      </c>
      <c r="D3" s="43" t="s">
        <v>4509</v>
      </c>
      <c r="E3" s="41"/>
      <c r="F3" s="41"/>
      <c r="G3" s="41"/>
      <c r="H3" s="41"/>
      <c r="I3" s="41" t="s">
        <v>4754</v>
      </c>
      <c r="J3" s="41" t="s">
        <v>450</v>
      </c>
      <c r="K3" s="41"/>
      <c r="L3" s="41">
        <v>97623</v>
      </c>
      <c r="M3" s="41"/>
    </row>
    <row r="4" spans="1:13" x14ac:dyDescent="0.25">
      <c r="A4" s="41">
        <v>16310</v>
      </c>
      <c r="B4" s="41" t="s">
        <v>4742</v>
      </c>
      <c r="C4" s="41" t="s">
        <v>4752</v>
      </c>
      <c r="D4" s="43" t="s">
        <v>4509</v>
      </c>
      <c r="E4" s="41"/>
      <c r="F4" s="41"/>
      <c r="G4" s="41"/>
      <c r="H4" s="41"/>
      <c r="I4" s="41" t="s">
        <v>4755</v>
      </c>
      <c r="J4" s="41" t="s">
        <v>73</v>
      </c>
      <c r="K4" s="41"/>
      <c r="L4" s="41">
        <v>97624</v>
      </c>
      <c r="M4" s="41"/>
    </row>
    <row r="5" spans="1:13" x14ac:dyDescent="0.25">
      <c r="A5" s="41">
        <v>125831</v>
      </c>
      <c r="B5" s="41" t="s">
        <v>4743</v>
      </c>
      <c r="C5" s="41" t="s">
        <v>4752</v>
      </c>
      <c r="D5" s="43" t="s">
        <v>4509</v>
      </c>
      <c r="E5" s="41"/>
      <c r="F5" s="41"/>
      <c r="G5" s="41"/>
      <c r="H5" s="41"/>
      <c r="I5" s="41" t="s">
        <v>4756</v>
      </c>
      <c r="J5" s="41" t="s">
        <v>1030</v>
      </c>
      <c r="K5" s="41"/>
      <c r="L5" s="41">
        <v>97733</v>
      </c>
      <c r="M5" s="41"/>
    </row>
    <row r="6" spans="1:13" x14ac:dyDescent="0.25">
      <c r="A6" s="41">
        <v>33396</v>
      </c>
      <c r="B6" s="41" t="s">
        <v>4744</v>
      </c>
      <c r="C6" s="41" t="s">
        <v>4752</v>
      </c>
      <c r="D6" s="43" t="s">
        <v>4509</v>
      </c>
      <c r="E6" s="41"/>
      <c r="F6" s="41"/>
      <c r="G6" s="41"/>
      <c r="H6" s="41"/>
      <c r="I6" s="41" t="s">
        <v>4757</v>
      </c>
      <c r="J6" s="41" t="s">
        <v>4758</v>
      </c>
      <c r="K6" s="41"/>
      <c r="L6" s="41">
        <v>97737</v>
      </c>
      <c r="M6" s="41"/>
    </row>
    <row r="7" spans="1:13" x14ac:dyDescent="0.25">
      <c r="A7" s="41">
        <v>46763</v>
      </c>
      <c r="B7" s="41" t="s">
        <v>4745</v>
      </c>
      <c r="C7" s="41" t="s">
        <v>4752</v>
      </c>
      <c r="D7" s="43" t="s">
        <v>4509</v>
      </c>
      <c r="E7" s="41"/>
      <c r="F7" s="41"/>
      <c r="G7" s="41"/>
      <c r="H7" s="41"/>
      <c r="I7" s="41" t="s">
        <v>4759</v>
      </c>
      <c r="J7" s="41" t="s">
        <v>132</v>
      </c>
      <c r="K7" s="41"/>
      <c r="L7" s="41">
        <v>97601</v>
      </c>
      <c r="M7" s="41"/>
    </row>
    <row r="8" spans="1:13" x14ac:dyDescent="0.25">
      <c r="A8" s="41">
        <v>48576</v>
      </c>
      <c r="B8" s="41" t="s">
        <v>4746</v>
      </c>
      <c r="C8" s="41" t="s">
        <v>4753</v>
      </c>
      <c r="D8" s="43" t="s">
        <v>4509</v>
      </c>
      <c r="E8" s="41"/>
      <c r="F8" s="41"/>
      <c r="G8" s="41"/>
      <c r="H8" s="41"/>
      <c r="I8" s="41" t="s">
        <v>4760</v>
      </c>
      <c r="J8" s="41" t="s">
        <v>2063</v>
      </c>
      <c r="K8" s="41"/>
      <c r="L8" s="41">
        <v>97630</v>
      </c>
      <c r="M8" s="41"/>
    </row>
    <row r="9" spans="1:13" x14ac:dyDescent="0.25">
      <c r="A9" s="41">
        <v>52697</v>
      </c>
      <c r="B9" s="41" t="s">
        <v>4747</v>
      </c>
      <c r="C9" s="41" t="s">
        <v>4752</v>
      </c>
      <c r="D9" s="43" t="s">
        <v>4509</v>
      </c>
      <c r="E9" s="41"/>
      <c r="F9" s="41"/>
      <c r="G9" s="41"/>
      <c r="H9" s="41"/>
      <c r="I9" s="41" t="s">
        <v>4761</v>
      </c>
      <c r="J9" s="41" t="s">
        <v>2383</v>
      </c>
      <c r="K9" s="41"/>
      <c r="L9" s="41">
        <v>97632</v>
      </c>
      <c r="M9" s="41"/>
    </row>
    <row r="10" spans="1:13" x14ac:dyDescent="0.25">
      <c r="A10" s="41">
        <v>55881</v>
      </c>
      <c r="B10" s="41" t="s">
        <v>4748</v>
      </c>
      <c r="C10" s="41" t="s">
        <v>4752</v>
      </c>
      <c r="D10" s="43" t="s">
        <v>4509</v>
      </c>
      <c r="E10" s="41"/>
      <c r="F10" s="41"/>
      <c r="G10" s="41"/>
      <c r="H10" s="41"/>
      <c r="I10" s="41" t="s">
        <v>4762</v>
      </c>
      <c r="J10" s="41" t="s">
        <v>2502</v>
      </c>
      <c r="K10" s="41"/>
      <c r="L10" s="41">
        <v>97633</v>
      </c>
      <c r="M10" s="41"/>
    </row>
    <row r="11" spans="1:13" x14ac:dyDescent="0.25">
      <c r="A11" s="41">
        <v>66957</v>
      </c>
      <c r="B11" s="41" t="s">
        <v>4749</v>
      </c>
      <c r="C11" s="41" t="s">
        <v>4753</v>
      </c>
      <c r="D11" s="43" t="s">
        <v>4509</v>
      </c>
      <c r="E11" s="41"/>
      <c r="F11" s="41"/>
      <c r="G11" s="41"/>
      <c r="H11" s="41"/>
      <c r="I11" s="41" t="s">
        <v>4763</v>
      </c>
      <c r="J11" s="41" t="s">
        <v>2912</v>
      </c>
      <c r="K11" s="41"/>
      <c r="L11" s="41">
        <v>97636</v>
      </c>
      <c r="M11" s="41"/>
    </row>
    <row r="12" spans="1:13" x14ac:dyDescent="0.25">
      <c r="A12" s="41">
        <v>76940</v>
      </c>
      <c r="B12" s="41" t="s">
        <v>4750</v>
      </c>
      <c r="C12" s="41" t="s">
        <v>4752</v>
      </c>
      <c r="D12" s="43" t="s">
        <v>4509</v>
      </c>
      <c r="E12" s="41"/>
      <c r="F12" s="41"/>
      <c r="G12" s="41"/>
      <c r="H12" s="41"/>
      <c r="I12" s="41" t="s">
        <v>3365</v>
      </c>
      <c r="J12" s="41" t="s">
        <v>132</v>
      </c>
      <c r="K12" s="41"/>
      <c r="L12" s="41">
        <v>97601</v>
      </c>
      <c r="M12" s="41"/>
    </row>
    <row r="13" spans="1:13" x14ac:dyDescent="0.25">
      <c r="A13" s="41">
        <v>83316</v>
      </c>
      <c r="B13" s="41" t="s">
        <v>4751</v>
      </c>
      <c r="C13" s="41" t="s">
        <v>4752</v>
      </c>
      <c r="D13" s="43" t="s">
        <v>4509</v>
      </c>
      <c r="E13" s="41"/>
      <c r="F13" s="41"/>
      <c r="G13" s="41"/>
      <c r="H13" s="41"/>
      <c r="I13" s="41" t="s">
        <v>4764</v>
      </c>
      <c r="J13" s="41" t="s">
        <v>132</v>
      </c>
      <c r="K13" s="41"/>
      <c r="L13" s="41">
        <v>97603</v>
      </c>
      <c r="M13" s="41"/>
    </row>
    <row r="14" spans="1:13" x14ac:dyDescent="0.25">
      <c r="A14" s="2" t="s">
        <v>504</v>
      </c>
      <c r="B14" s="2" t="s">
        <v>505</v>
      </c>
      <c r="C14" s="2" t="s">
        <v>72</v>
      </c>
      <c r="D14" s="2" t="s">
        <v>4511</v>
      </c>
      <c r="E14" s="2" t="s">
        <v>38</v>
      </c>
      <c r="F14" s="2">
        <v>158</v>
      </c>
      <c r="G14" s="2">
        <v>352</v>
      </c>
      <c r="H14" s="2" t="s">
        <v>506</v>
      </c>
      <c r="I14" s="2" t="s">
        <v>507</v>
      </c>
      <c r="J14" s="2" t="s">
        <v>508</v>
      </c>
      <c r="K14" s="2" t="s">
        <v>16</v>
      </c>
      <c r="L14" s="2">
        <v>97622</v>
      </c>
      <c r="M14" s="2" t="s">
        <v>509</v>
      </c>
    </row>
    <row r="15" spans="1:13" x14ac:dyDescent="0.25">
      <c r="A15" s="2" t="s">
        <v>770</v>
      </c>
      <c r="B15" s="2" t="s">
        <v>771</v>
      </c>
      <c r="C15" s="2" t="s">
        <v>72</v>
      </c>
      <c r="D15" s="2" t="s">
        <v>4511</v>
      </c>
      <c r="E15" s="2" t="s">
        <v>38</v>
      </c>
      <c r="F15" s="2">
        <v>330</v>
      </c>
      <c r="G15" s="2">
        <v>730</v>
      </c>
      <c r="H15" s="2" t="s">
        <v>772</v>
      </c>
      <c r="I15" s="2" t="s">
        <v>773</v>
      </c>
      <c r="J15" s="2" t="s">
        <v>73</v>
      </c>
      <c r="K15" s="2" t="s">
        <v>16</v>
      </c>
      <c r="L15" s="2">
        <v>97624</v>
      </c>
      <c r="M15" s="2" t="s">
        <v>774</v>
      </c>
    </row>
    <row r="16" spans="1:13" x14ac:dyDescent="0.25">
      <c r="A16" s="2" t="s">
        <v>875</v>
      </c>
      <c r="B16" s="2" t="s">
        <v>876</v>
      </c>
      <c r="C16" s="2" t="s">
        <v>72</v>
      </c>
      <c r="D16" s="2" t="s">
        <v>4511</v>
      </c>
      <c r="E16" s="2" t="s">
        <v>14</v>
      </c>
      <c r="F16" s="2">
        <v>23</v>
      </c>
      <c r="G16" s="2">
        <v>60</v>
      </c>
      <c r="H16" s="2" t="s">
        <v>877</v>
      </c>
      <c r="I16" s="2" t="s">
        <v>878</v>
      </c>
      <c r="J16" s="2" t="s">
        <v>132</v>
      </c>
      <c r="K16" s="2" t="s">
        <v>16</v>
      </c>
      <c r="L16" s="2">
        <v>97603</v>
      </c>
      <c r="M16" s="2" t="s">
        <v>879</v>
      </c>
    </row>
    <row r="17" spans="1:13" x14ac:dyDescent="0.25">
      <c r="A17" s="2" t="s">
        <v>1026</v>
      </c>
      <c r="B17" s="2" t="s">
        <v>1027</v>
      </c>
      <c r="C17" s="2" t="s">
        <v>72</v>
      </c>
      <c r="D17" s="2" t="s">
        <v>4511</v>
      </c>
      <c r="E17" s="2" t="s">
        <v>38</v>
      </c>
      <c r="F17" s="2">
        <v>315</v>
      </c>
      <c r="G17" s="2">
        <v>900</v>
      </c>
      <c r="H17" s="2" t="s">
        <v>1028</v>
      </c>
      <c r="I17" s="2" t="s">
        <v>1029</v>
      </c>
      <c r="J17" s="2" t="s">
        <v>1030</v>
      </c>
      <c r="K17" s="2" t="s">
        <v>16</v>
      </c>
      <c r="L17" s="2">
        <v>97733</v>
      </c>
      <c r="M17" s="2" t="s">
        <v>1031</v>
      </c>
    </row>
    <row r="18" spans="1:13" x14ac:dyDescent="0.25">
      <c r="A18" s="2" t="s">
        <v>1041</v>
      </c>
      <c r="B18" s="2" t="s">
        <v>1042</v>
      </c>
      <c r="C18" s="2" t="s">
        <v>72</v>
      </c>
      <c r="D18" s="2" t="s">
        <v>4511</v>
      </c>
      <c r="E18" s="2" t="s">
        <v>14</v>
      </c>
      <c r="F18" s="2">
        <v>68</v>
      </c>
      <c r="G18" s="2">
        <v>150</v>
      </c>
      <c r="H18" s="2" t="s">
        <v>1043</v>
      </c>
      <c r="I18" s="2" t="s">
        <v>1044</v>
      </c>
      <c r="J18" s="2" t="s">
        <v>132</v>
      </c>
      <c r="K18" s="2" t="s">
        <v>16</v>
      </c>
      <c r="L18" s="2">
        <v>97603</v>
      </c>
      <c r="M18" s="2" t="s">
        <v>1045</v>
      </c>
    </row>
    <row r="19" spans="1:13" x14ac:dyDescent="0.25">
      <c r="A19" s="2" t="s">
        <v>1394</v>
      </c>
      <c r="B19" s="2" t="s">
        <v>1395</v>
      </c>
      <c r="C19" s="2" t="s">
        <v>72</v>
      </c>
      <c r="D19" s="2" t="s">
        <v>4511</v>
      </c>
      <c r="E19" s="2" t="s">
        <v>14</v>
      </c>
      <c r="F19" s="2">
        <v>290</v>
      </c>
      <c r="G19" s="2">
        <v>559</v>
      </c>
      <c r="H19" s="2" t="s">
        <v>1396</v>
      </c>
      <c r="I19" s="2" t="s">
        <v>1397</v>
      </c>
      <c r="J19" s="2" t="s">
        <v>132</v>
      </c>
      <c r="K19" s="2" t="s">
        <v>16</v>
      </c>
      <c r="L19" s="2">
        <v>97601</v>
      </c>
      <c r="M19" s="2" t="s">
        <v>1398</v>
      </c>
    </row>
    <row r="20" spans="1:13" x14ac:dyDescent="0.25">
      <c r="A20" s="2" t="s">
        <v>1568</v>
      </c>
      <c r="B20" s="2" t="s">
        <v>1569</v>
      </c>
      <c r="C20" s="2" t="s">
        <v>72</v>
      </c>
      <c r="D20" s="2" t="s">
        <v>4511</v>
      </c>
      <c r="E20" s="2" t="s">
        <v>14</v>
      </c>
      <c r="F20" s="2">
        <v>150</v>
      </c>
      <c r="G20" s="2">
        <v>440</v>
      </c>
      <c r="H20" s="2" t="s">
        <v>1570</v>
      </c>
      <c r="I20" s="2" t="s">
        <v>1571</v>
      </c>
      <c r="J20" s="2" t="s">
        <v>1572</v>
      </c>
      <c r="K20" s="2" t="s">
        <v>16</v>
      </c>
      <c r="L20" s="2">
        <v>97737</v>
      </c>
      <c r="M20" s="2" t="s">
        <v>1573</v>
      </c>
    </row>
    <row r="21" spans="1:13" x14ac:dyDescent="0.25">
      <c r="A21" s="2" t="s">
        <v>2092</v>
      </c>
      <c r="B21" s="2" t="s">
        <v>2093</v>
      </c>
      <c r="C21" s="2" t="s">
        <v>72</v>
      </c>
      <c r="D21" s="2" t="s">
        <v>4511</v>
      </c>
      <c r="E21" s="2" t="s">
        <v>14</v>
      </c>
      <c r="F21" s="2">
        <v>110</v>
      </c>
      <c r="G21" s="2">
        <v>290</v>
      </c>
      <c r="H21" s="2" t="s">
        <v>2094</v>
      </c>
      <c r="I21" s="2" t="s">
        <v>2095</v>
      </c>
      <c r="J21" s="2" t="s">
        <v>2091</v>
      </c>
      <c r="K21" s="2" t="s">
        <v>16</v>
      </c>
      <c r="L21" s="2">
        <v>97627</v>
      </c>
      <c r="M21" s="2" t="s">
        <v>2096</v>
      </c>
    </row>
    <row r="22" spans="1:13" x14ac:dyDescent="0.25">
      <c r="A22" s="2" t="s">
        <v>2116</v>
      </c>
      <c r="B22" s="2" t="s">
        <v>2117</v>
      </c>
      <c r="C22" s="2" t="s">
        <v>72</v>
      </c>
      <c r="D22" s="2" t="s">
        <v>4511</v>
      </c>
      <c r="E22" s="2" t="s">
        <v>38</v>
      </c>
      <c r="F22" s="3">
        <v>16075</v>
      </c>
      <c r="G22" s="3">
        <v>40475</v>
      </c>
      <c r="H22" s="2" t="s">
        <v>2118</v>
      </c>
      <c r="I22" s="2" t="s">
        <v>2119</v>
      </c>
      <c r="J22" s="2" t="s">
        <v>132</v>
      </c>
      <c r="K22" s="2" t="s">
        <v>16</v>
      </c>
      <c r="L22" s="2">
        <v>97601</v>
      </c>
      <c r="M22" s="2" t="s">
        <v>2120</v>
      </c>
    </row>
    <row r="23" spans="1:13" x14ac:dyDescent="0.25">
      <c r="A23" s="2" t="s">
        <v>2208</v>
      </c>
      <c r="B23" s="2" t="s">
        <v>2209</v>
      </c>
      <c r="C23" s="2" t="s">
        <v>72</v>
      </c>
      <c r="D23" s="2" t="s">
        <v>4511</v>
      </c>
      <c r="E23" s="2" t="s">
        <v>14</v>
      </c>
      <c r="F23" s="2">
        <v>55</v>
      </c>
      <c r="G23" s="2">
        <v>110</v>
      </c>
      <c r="H23" s="2" t="s">
        <v>2210</v>
      </c>
      <c r="I23" s="2" t="s">
        <v>2211</v>
      </c>
      <c r="J23" s="2" t="s">
        <v>132</v>
      </c>
      <c r="K23" s="2" t="s">
        <v>16</v>
      </c>
      <c r="L23" s="2">
        <v>97601</v>
      </c>
      <c r="M23" s="2" t="s">
        <v>2212</v>
      </c>
    </row>
    <row r="24" spans="1:13" x14ac:dyDescent="0.25">
      <c r="A24" s="2" t="s">
        <v>2381</v>
      </c>
      <c r="B24" s="2" t="s">
        <v>2382</v>
      </c>
      <c r="C24" s="2" t="s">
        <v>72</v>
      </c>
      <c r="D24" s="2" t="s">
        <v>4511</v>
      </c>
      <c r="E24" s="2" t="s">
        <v>38</v>
      </c>
      <c r="F24" s="2">
        <v>309</v>
      </c>
      <c r="G24" s="2">
        <v>815</v>
      </c>
      <c r="H24" s="2" t="s">
        <v>1396</v>
      </c>
      <c r="I24" s="2" t="s">
        <v>1024</v>
      </c>
      <c r="J24" s="2" t="s">
        <v>2383</v>
      </c>
      <c r="K24" s="2" t="s">
        <v>16</v>
      </c>
      <c r="L24" s="2">
        <v>97632</v>
      </c>
      <c r="M24" s="2" t="s">
        <v>2384</v>
      </c>
    </row>
    <row r="25" spans="1:13" x14ac:dyDescent="0.25">
      <c r="A25" s="2" t="s">
        <v>2498</v>
      </c>
      <c r="B25" s="2" t="s">
        <v>2499</v>
      </c>
      <c r="C25" s="2" t="s">
        <v>72</v>
      </c>
      <c r="D25" s="2" t="s">
        <v>4511</v>
      </c>
      <c r="E25" s="2" t="s">
        <v>38</v>
      </c>
      <c r="F25" s="2">
        <v>435</v>
      </c>
      <c r="G25" s="2">
        <v>907</v>
      </c>
      <c r="H25" s="2" t="s">
        <v>2500</v>
      </c>
      <c r="I25" s="2" t="s">
        <v>2501</v>
      </c>
      <c r="J25" s="2" t="s">
        <v>2502</v>
      </c>
      <c r="K25" s="2" t="s">
        <v>16</v>
      </c>
      <c r="L25" s="2">
        <v>97633</v>
      </c>
      <c r="M25" s="2" t="s">
        <v>2503</v>
      </c>
    </row>
    <row r="26" spans="1:13" x14ac:dyDescent="0.25">
      <c r="A26" s="2" t="s">
        <v>2750</v>
      </c>
      <c r="B26" s="2" t="s">
        <v>2751</v>
      </c>
      <c r="C26" s="2" t="s">
        <v>72</v>
      </c>
      <c r="D26" s="2" t="s">
        <v>4511</v>
      </c>
      <c r="E26" s="2" t="s">
        <v>161</v>
      </c>
      <c r="F26" s="2">
        <v>245</v>
      </c>
      <c r="G26" s="2">
        <v>200</v>
      </c>
      <c r="H26" s="2" t="s">
        <v>2752</v>
      </c>
      <c r="I26" s="2" t="s">
        <v>1961</v>
      </c>
      <c r="J26" s="2" t="s">
        <v>2753</v>
      </c>
      <c r="K26" s="2" t="s">
        <v>16</v>
      </c>
      <c r="L26" s="2">
        <v>97604</v>
      </c>
      <c r="M26" s="2" t="s">
        <v>2754</v>
      </c>
    </row>
    <row r="27" spans="1:13" x14ac:dyDescent="0.25">
      <c r="A27" s="2" t="s">
        <v>2869</v>
      </c>
      <c r="B27" s="2" t="s">
        <v>2870</v>
      </c>
      <c r="C27" s="2" t="s">
        <v>72</v>
      </c>
      <c r="D27" s="2" t="s">
        <v>4511</v>
      </c>
      <c r="E27" s="2" t="s">
        <v>14</v>
      </c>
      <c r="F27" s="2">
        <v>63</v>
      </c>
      <c r="G27" s="2">
        <v>352</v>
      </c>
      <c r="H27" s="2" t="s">
        <v>2871</v>
      </c>
      <c r="I27" s="2" t="s">
        <v>2872</v>
      </c>
      <c r="J27" s="2" t="s">
        <v>73</v>
      </c>
      <c r="K27" s="2" t="s">
        <v>16</v>
      </c>
      <c r="L27" s="2">
        <v>97624</v>
      </c>
      <c r="M27" s="2" t="s">
        <v>2873</v>
      </c>
    </row>
    <row r="28" spans="1:13" x14ac:dyDescent="0.25">
      <c r="A28" s="2" t="s">
        <v>2874</v>
      </c>
      <c r="B28" s="2" t="s">
        <v>2875</v>
      </c>
      <c r="C28" s="2" t="s">
        <v>72</v>
      </c>
      <c r="D28" s="2" t="s">
        <v>4511</v>
      </c>
      <c r="E28" s="2" t="s">
        <v>14</v>
      </c>
      <c r="F28" s="2">
        <v>167</v>
      </c>
      <c r="G28" s="2">
        <v>275</v>
      </c>
      <c r="H28" s="2" t="s">
        <v>2876</v>
      </c>
      <c r="I28" s="2" t="s">
        <v>2877</v>
      </c>
      <c r="J28" s="2" t="s">
        <v>73</v>
      </c>
      <c r="K28" s="2" t="s">
        <v>16</v>
      </c>
      <c r="L28" s="2">
        <v>97624</v>
      </c>
      <c r="M28" s="2" t="s">
        <v>2878</v>
      </c>
    </row>
    <row r="29" spans="1:13" x14ac:dyDescent="0.25">
      <c r="A29" s="2" t="s">
        <v>2881</v>
      </c>
      <c r="B29" s="2" t="s">
        <v>2882</v>
      </c>
      <c r="C29" s="2" t="s">
        <v>72</v>
      </c>
      <c r="D29" s="2" t="s">
        <v>4511</v>
      </c>
      <c r="E29" s="2" t="s">
        <v>14</v>
      </c>
      <c r="F29" s="2">
        <v>610</v>
      </c>
      <c r="G29" s="2">
        <v>770</v>
      </c>
      <c r="H29" s="2" t="s">
        <v>2883</v>
      </c>
      <c r="I29" s="2" t="s">
        <v>2884</v>
      </c>
      <c r="J29" s="2" t="s">
        <v>132</v>
      </c>
      <c r="K29" s="2" t="s">
        <v>16</v>
      </c>
      <c r="L29" s="2">
        <v>97603</v>
      </c>
      <c r="M29" s="2" t="s">
        <v>2885</v>
      </c>
    </row>
    <row r="30" spans="1:13" x14ac:dyDescent="0.25">
      <c r="A30" s="2" t="s">
        <v>2886</v>
      </c>
      <c r="B30" s="2" t="s">
        <v>2887</v>
      </c>
      <c r="C30" s="2" t="s">
        <v>72</v>
      </c>
      <c r="D30" s="2" t="s">
        <v>4511</v>
      </c>
      <c r="E30" s="2" t="s">
        <v>14</v>
      </c>
      <c r="F30" s="2">
        <v>100</v>
      </c>
      <c r="G30" s="2">
        <v>250</v>
      </c>
      <c r="H30" s="2" t="s">
        <v>2883</v>
      </c>
      <c r="I30" s="2" t="s">
        <v>2888</v>
      </c>
      <c r="J30" s="2" t="s">
        <v>132</v>
      </c>
      <c r="K30" s="2" t="s">
        <v>16</v>
      </c>
      <c r="L30" s="2">
        <v>97601</v>
      </c>
      <c r="M30" s="2" t="s">
        <v>2885</v>
      </c>
    </row>
    <row r="31" spans="1:13" x14ac:dyDescent="0.25">
      <c r="A31" s="2" t="s">
        <v>2889</v>
      </c>
      <c r="B31" s="2" t="s">
        <v>2890</v>
      </c>
      <c r="C31" s="2" t="s">
        <v>72</v>
      </c>
      <c r="D31" s="2" t="s">
        <v>4511</v>
      </c>
      <c r="E31" s="2" t="s">
        <v>14</v>
      </c>
      <c r="F31" s="2">
        <v>47</v>
      </c>
      <c r="G31" s="2">
        <v>78</v>
      </c>
      <c r="H31" s="2" t="s">
        <v>2891</v>
      </c>
      <c r="I31" s="2" t="s">
        <v>2888</v>
      </c>
      <c r="J31" s="2" t="s">
        <v>132</v>
      </c>
      <c r="K31" s="2" t="s">
        <v>16</v>
      </c>
      <c r="L31" s="2">
        <v>97601</v>
      </c>
      <c r="M31" s="2" t="s">
        <v>2885</v>
      </c>
    </row>
    <row r="32" spans="1:13" x14ac:dyDescent="0.25">
      <c r="A32" s="42" t="s">
        <v>2988</v>
      </c>
      <c r="B32" s="42" t="s">
        <v>2989</v>
      </c>
      <c r="C32" s="42" t="s">
        <v>72</v>
      </c>
      <c r="D32" s="44" t="s">
        <v>4511</v>
      </c>
      <c r="E32" s="42" t="s">
        <v>38</v>
      </c>
      <c r="F32" s="42">
        <v>74</v>
      </c>
      <c r="G32" s="42">
        <v>180</v>
      </c>
      <c r="H32" s="42" t="s">
        <v>2990</v>
      </c>
      <c r="I32" s="42" t="s">
        <v>2991</v>
      </c>
      <c r="J32" s="42" t="s">
        <v>132</v>
      </c>
      <c r="K32" s="42" t="s">
        <v>16</v>
      </c>
      <c r="L32" s="42">
        <v>97603</v>
      </c>
      <c r="M32" s="42" t="s">
        <v>2992</v>
      </c>
    </row>
    <row r="33" spans="1:13" x14ac:dyDescent="0.25">
      <c r="A33" s="42" t="s">
        <v>3210</v>
      </c>
      <c r="B33" s="42" t="s">
        <v>3211</v>
      </c>
      <c r="C33" s="42" t="s">
        <v>72</v>
      </c>
      <c r="D33" s="44" t="s">
        <v>4511</v>
      </c>
      <c r="E33" s="42" t="s">
        <v>38</v>
      </c>
      <c r="F33" s="42">
        <v>24</v>
      </c>
      <c r="G33" s="42">
        <v>50</v>
      </c>
      <c r="H33" s="42" t="s">
        <v>2883</v>
      </c>
      <c r="I33" s="42" t="s">
        <v>2884</v>
      </c>
      <c r="J33" s="42" t="s">
        <v>132</v>
      </c>
      <c r="K33" s="42" t="s">
        <v>16</v>
      </c>
      <c r="L33" s="42">
        <v>97603</v>
      </c>
      <c r="M33" s="42" t="s">
        <v>2885</v>
      </c>
    </row>
    <row r="34" spans="1:13" x14ac:dyDescent="0.25">
      <c r="A34" s="42" t="s">
        <v>3362</v>
      </c>
      <c r="B34" s="42" t="s">
        <v>3363</v>
      </c>
      <c r="C34" s="42" t="s">
        <v>72</v>
      </c>
      <c r="D34" s="44" t="s">
        <v>4511</v>
      </c>
      <c r="E34" s="42" t="s">
        <v>14</v>
      </c>
      <c r="F34" s="42">
        <v>100</v>
      </c>
      <c r="G34" s="42">
        <v>250</v>
      </c>
      <c r="H34" s="42" t="s">
        <v>3364</v>
      </c>
      <c r="I34" s="42" t="s">
        <v>3365</v>
      </c>
      <c r="J34" s="42" t="s">
        <v>132</v>
      </c>
      <c r="K34" s="42" t="s">
        <v>16</v>
      </c>
      <c r="L34" s="42">
        <v>97601</v>
      </c>
      <c r="M34" s="42" t="s">
        <v>3366</v>
      </c>
    </row>
    <row r="35" spans="1:13" x14ac:dyDescent="0.25">
      <c r="A35" s="42" t="s">
        <v>3565</v>
      </c>
      <c r="B35" s="42" t="s">
        <v>3566</v>
      </c>
      <c r="C35" s="42" t="s">
        <v>72</v>
      </c>
      <c r="D35" s="44" t="s">
        <v>4511</v>
      </c>
      <c r="E35" s="42" t="s">
        <v>14</v>
      </c>
      <c r="F35" s="42">
        <v>33</v>
      </c>
      <c r="G35" s="42">
        <v>45</v>
      </c>
      <c r="H35" s="42" t="s">
        <v>3567</v>
      </c>
      <c r="I35" s="42" t="s">
        <v>3568</v>
      </c>
      <c r="J35" s="42" t="s">
        <v>132</v>
      </c>
      <c r="K35" s="42" t="s">
        <v>16</v>
      </c>
      <c r="L35" s="42">
        <v>97603</v>
      </c>
      <c r="M35" s="42" t="s">
        <v>3569</v>
      </c>
    </row>
    <row r="36" spans="1:13" x14ac:dyDescent="0.25">
      <c r="A36" s="42" t="s">
        <v>3570</v>
      </c>
      <c r="B36" s="42" t="s">
        <v>3571</v>
      </c>
      <c r="C36" s="42" t="s">
        <v>72</v>
      </c>
      <c r="D36" s="44" t="s">
        <v>4511</v>
      </c>
      <c r="E36" s="42" t="s">
        <v>14</v>
      </c>
      <c r="F36" s="42">
        <v>22</v>
      </c>
      <c r="G36" s="42">
        <v>61</v>
      </c>
      <c r="H36" s="42" t="s">
        <v>3572</v>
      </c>
      <c r="I36" s="42" t="s">
        <v>3573</v>
      </c>
      <c r="J36" s="42" t="s">
        <v>132</v>
      </c>
      <c r="K36" s="42" t="s">
        <v>16</v>
      </c>
      <c r="L36" s="42">
        <v>97603</v>
      </c>
      <c r="M36" s="42" t="s">
        <v>3574</v>
      </c>
    </row>
    <row r="37" spans="1:13" x14ac:dyDescent="0.25">
      <c r="A37" s="42" t="s">
        <v>3614</v>
      </c>
      <c r="B37" s="42" t="s">
        <v>3615</v>
      </c>
      <c r="C37" s="42" t="s">
        <v>72</v>
      </c>
      <c r="D37" s="44" t="s">
        <v>4511</v>
      </c>
      <c r="E37" s="42" t="s">
        <v>38</v>
      </c>
      <c r="F37" s="42">
        <v>68</v>
      </c>
      <c r="G37" s="42">
        <v>250</v>
      </c>
      <c r="H37" s="42" t="s">
        <v>3616</v>
      </c>
      <c r="I37" s="42" t="s">
        <v>3617</v>
      </c>
      <c r="J37" s="42" t="s">
        <v>132</v>
      </c>
      <c r="K37" s="42" t="s">
        <v>16</v>
      </c>
      <c r="L37" s="42">
        <v>97603</v>
      </c>
      <c r="M37" s="42" t="s">
        <v>3618</v>
      </c>
    </row>
    <row r="38" spans="1:13" x14ac:dyDescent="0.25">
      <c r="A38" s="42" t="s">
        <v>3693</v>
      </c>
      <c r="B38" s="42" t="s">
        <v>3694</v>
      </c>
      <c r="C38" s="42" t="s">
        <v>72</v>
      </c>
      <c r="D38" s="44" t="s">
        <v>4511</v>
      </c>
      <c r="E38" s="42" t="s">
        <v>14</v>
      </c>
      <c r="F38" s="42">
        <v>26</v>
      </c>
      <c r="G38" s="42">
        <v>52</v>
      </c>
      <c r="H38" s="42" t="s">
        <v>3695</v>
      </c>
      <c r="I38" s="42" t="s">
        <v>3696</v>
      </c>
      <c r="J38" s="42" t="s">
        <v>132</v>
      </c>
      <c r="K38" s="42" t="s">
        <v>16</v>
      </c>
      <c r="L38" s="42">
        <v>97601</v>
      </c>
      <c r="M38" s="42" t="s">
        <v>3697</v>
      </c>
    </row>
    <row r="39" spans="1:13" x14ac:dyDescent="0.25">
      <c r="A39" s="42" t="s">
        <v>3703</v>
      </c>
      <c r="B39" s="42" t="s">
        <v>3704</v>
      </c>
      <c r="C39" s="42" t="s">
        <v>72</v>
      </c>
      <c r="D39" s="44" t="s">
        <v>4511</v>
      </c>
      <c r="E39" s="42" t="s">
        <v>14</v>
      </c>
      <c r="F39" s="42">
        <v>29</v>
      </c>
      <c r="G39" s="42">
        <v>60</v>
      </c>
      <c r="H39" s="42" t="s">
        <v>3705</v>
      </c>
      <c r="I39" s="42" t="s">
        <v>1966</v>
      </c>
      <c r="J39" s="42" t="s">
        <v>3706</v>
      </c>
      <c r="K39" s="42" t="s">
        <v>16</v>
      </c>
      <c r="L39" s="42">
        <v>97639</v>
      </c>
      <c r="M39" s="42" t="s">
        <v>3707</v>
      </c>
    </row>
    <row r="40" spans="1:13" x14ac:dyDescent="0.25">
      <c r="A40" s="42" t="s">
        <v>4407</v>
      </c>
      <c r="B40" s="42" t="s">
        <v>4408</v>
      </c>
      <c r="C40" s="42" t="s">
        <v>72</v>
      </c>
      <c r="D40" s="44" t="s">
        <v>4511</v>
      </c>
      <c r="E40" s="42" t="s">
        <v>14</v>
      </c>
      <c r="F40" s="42">
        <v>31</v>
      </c>
      <c r="G40" s="42">
        <v>114</v>
      </c>
      <c r="H40" s="42" t="s">
        <v>4409</v>
      </c>
      <c r="I40" s="42" t="s">
        <v>2823</v>
      </c>
      <c r="J40" s="42" t="s">
        <v>2824</v>
      </c>
      <c r="K40" s="42" t="s">
        <v>272</v>
      </c>
      <c r="L40" s="42">
        <v>95521</v>
      </c>
      <c r="M40" s="42" t="s">
        <v>4410</v>
      </c>
    </row>
    <row r="41" spans="1:13" x14ac:dyDescent="0.25">
      <c r="A41" s="42" t="s">
        <v>776</v>
      </c>
      <c r="B41" s="42" t="s">
        <v>777</v>
      </c>
      <c r="C41" s="42" t="s">
        <v>778</v>
      </c>
      <c r="D41" s="44" t="s">
        <v>4511</v>
      </c>
      <c r="E41" s="42" t="s">
        <v>38</v>
      </c>
      <c r="F41" s="42">
        <v>375</v>
      </c>
      <c r="G41" s="42">
        <v>860</v>
      </c>
      <c r="H41" s="42" t="s">
        <v>779</v>
      </c>
      <c r="I41" s="42" t="s">
        <v>780</v>
      </c>
      <c r="J41" s="42" t="s">
        <v>781</v>
      </c>
      <c r="K41" s="42" t="s">
        <v>16</v>
      </c>
      <c r="L41" s="42">
        <v>97641</v>
      </c>
      <c r="M41" s="42" t="s">
        <v>782</v>
      </c>
    </row>
    <row r="42" spans="1:13" x14ac:dyDescent="0.25">
      <c r="A42" s="42" t="s">
        <v>2224</v>
      </c>
      <c r="B42" s="42" t="s">
        <v>2225</v>
      </c>
      <c r="C42" s="42" t="s">
        <v>778</v>
      </c>
      <c r="D42" s="44" t="s">
        <v>4511</v>
      </c>
      <c r="E42" s="42" t="s">
        <v>38</v>
      </c>
      <c r="F42" s="45">
        <v>1510</v>
      </c>
      <c r="G42" s="45">
        <v>2300</v>
      </c>
      <c r="H42" s="42" t="s">
        <v>2226</v>
      </c>
      <c r="I42" s="42" t="s">
        <v>2227</v>
      </c>
      <c r="J42" s="42" t="s">
        <v>2063</v>
      </c>
      <c r="K42" s="42" t="s">
        <v>16</v>
      </c>
      <c r="L42" s="42">
        <v>97630</v>
      </c>
      <c r="M42" s="42" t="s">
        <v>2228</v>
      </c>
    </row>
    <row r="43" spans="1:13" x14ac:dyDescent="0.25">
      <c r="A43" s="42" t="s">
        <v>2909</v>
      </c>
      <c r="B43" s="42" t="s">
        <v>2910</v>
      </c>
      <c r="C43" s="42" t="s">
        <v>778</v>
      </c>
      <c r="D43" s="44" t="s">
        <v>4511</v>
      </c>
      <c r="E43" s="42" t="s">
        <v>38</v>
      </c>
      <c r="F43" s="42">
        <v>142</v>
      </c>
      <c r="G43" s="42">
        <v>245</v>
      </c>
      <c r="H43" s="42" t="s">
        <v>2911</v>
      </c>
      <c r="I43" s="42" t="s">
        <v>2910</v>
      </c>
      <c r="J43" s="42" t="s">
        <v>2912</v>
      </c>
      <c r="K43" s="42" t="s">
        <v>16</v>
      </c>
      <c r="L43" s="42">
        <v>97636</v>
      </c>
      <c r="M43" s="42" t="s">
        <v>2913</v>
      </c>
    </row>
  </sheetData>
  <autoFilter ref="A1:M43" xr:uid="{00000000-0009-0000-0000-000009000000}">
    <sortState xmlns:xlrd2="http://schemas.microsoft.com/office/spreadsheetml/2017/richdata2" ref="A2:M43">
      <sortCondition ref="D1:D31"/>
    </sortState>
  </autoFilter>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83"/>
  <sheetViews>
    <sheetView workbookViewId="0">
      <selection activeCell="A2" sqref="A2"/>
    </sheetView>
  </sheetViews>
  <sheetFormatPr defaultRowHeight="15" x14ac:dyDescent="0.25"/>
  <cols>
    <col min="1" max="1" width="11.28515625" customWidth="1"/>
    <col min="2" max="2" width="47" bestFit="1" customWidth="1"/>
    <col min="3" max="3" width="13.140625" bestFit="1" customWidth="1"/>
    <col min="4" max="4" width="12" bestFit="1" customWidth="1"/>
    <col min="5" max="5" width="19.28515625" bestFit="1" customWidth="1"/>
    <col min="6" max="6" width="11.28515625" customWidth="1"/>
    <col min="7" max="7" width="16" bestFit="1" customWidth="1"/>
    <col min="8" max="8" width="35.7109375" bestFit="1" customWidth="1"/>
    <col min="9" max="9" width="33.28515625" bestFit="1" customWidth="1"/>
    <col min="10" max="10" width="19.28515625" bestFit="1" customWidth="1"/>
    <col min="11" max="11" width="5.42578125" bestFit="1" customWidth="1"/>
    <col min="12" max="12" width="10.5703125" bestFit="1" customWidth="1"/>
    <col min="13" max="13" width="20.140625" bestFit="1" customWidth="1"/>
  </cols>
  <sheetData>
    <row r="1" spans="1:13" ht="25.5" x14ac:dyDescent="0.25">
      <c r="A1" s="1" t="s">
        <v>4501</v>
      </c>
      <c r="B1" s="1" t="s">
        <v>0</v>
      </c>
      <c r="C1" s="1" t="s">
        <v>1</v>
      </c>
      <c r="D1" s="1" t="s">
        <v>2</v>
      </c>
      <c r="E1" s="1" t="s">
        <v>3</v>
      </c>
      <c r="F1" s="1" t="s">
        <v>4</v>
      </c>
      <c r="G1" s="1" t="s">
        <v>5</v>
      </c>
      <c r="H1" s="1" t="s">
        <v>6</v>
      </c>
      <c r="I1" s="1" t="s">
        <v>7</v>
      </c>
      <c r="J1" s="1" t="s">
        <v>8</v>
      </c>
      <c r="K1" s="1" t="s">
        <v>9</v>
      </c>
      <c r="L1" s="1" t="s">
        <v>10</v>
      </c>
      <c r="M1" s="1" t="s">
        <v>11</v>
      </c>
    </row>
    <row r="2" spans="1:13" x14ac:dyDescent="0.25">
      <c r="A2" s="41">
        <v>115851</v>
      </c>
      <c r="B2" s="41" t="s">
        <v>4766</v>
      </c>
      <c r="C2" s="2" t="s">
        <v>37</v>
      </c>
      <c r="D2" s="43" t="s">
        <v>4509</v>
      </c>
      <c r="E2" s="41"/>
      <c r="F2" s="41"/>
      <c r="G2" s="41"/>
      <c r="H2" s="41"/>
      <c r="I2" s="41" t="s">
        <v>4779</v>
      </c>
      <c r="J2" s="41" t="s">
        <v>449</v>
      </c>
      <c r="K2" s="41"/>
      <c r="L2" s="41">
        <v>97408</v>
      </c>
      <c r="M2" s="41"/>
    </row>
    <row r="3" spans="1:13" x14ac:dyDescent="0.25">
      <c r="A3" s="41">
        <v>20306</v>
      </c>
      <c r="B3" s="41" t="s">
        <v>4767</v>
      </c>
      <c r="C3" s="2" t="s">
        <v>37</v>
      </c>
      <c r="D3" s="43" t="s">
        <v>4509</v>
      </c>
      <c r="E3" s="41"/>
      <c r="F3" s="41"/>
      <c r="G3" s="41"/>
      <c r="H3" s="41"/>
      <c r="I3" s="41" t="s">
        <v>4780</v>
      </c>
      <c r="J3" s="41" t="s">
        <v>39</v>
      </c>
      <c r="K3" s="41"/>
      <c r="L3" s="41">
        <v>97424</v>
      </c>
      <c r="M3" s="41"/>
    </row>
    <row r="4" spans="1:13" x14ac:dyDescent="0.25">
      <c r="A4" s="41">
        <v>20927</v>
      </c>
      <c r="B4" s="41" t="s">
        <v>4768</v>
      </c>
      <c r="C4" s="2" t="s">
        <v>37</v>
      </c>
      <c r="D4" s="43" t="s">
        <v>4509</v>
      </c>
      <c r="E4" s="41"/>
      <c r="F4" s="41"/>
      <c r="G4" s="41"/>
      <c r="H4" s="41"/>
      <c r="I4" s="41" t="s">
        <v>4781</v>
      </c>
      <c r="J4" s="41" t="s">
        <v>400</v>
      </c>
      <c r="K4" s="41"/>
      <c r="L4" s="41">
        <v>97426</v>
      </c>
      <c r="M4" s="41"/>
    </row>
    <row r="5" spans="1:13" x14ac:dyDescent="0.25">
      <c r="A5" s="41">
        <v>27115</v>
      </c>
      <c r="B5" s="41" t="s">
        <v>4769</v>
      </c>
      <c r="C5" s="2" t="s">
        <v>37</v>
      </c>
      <c r="D5" s="43" t="s">
        <v>4509</v>
      </c>
      <c r="E5" s="41"/>
      <c r="F5" s="41"/>
      <c r="G5" s="41"/>
      <c r="H5" s="41"/>
      <c r="I5" s="41" t="s">
        <v>4782</v>
      </c>
      <c r="J5" s="41" t="s">
        <v>400</v>
      </c>
      <c r="K5" s="41"/>
      <c r="L5" s="41" t="s">
        <v>4783</v>
      </c>
      <c r="M5" s="41"/>
    </row>
    <row r="6" spans="1:13" x14ac:dyDescent="0.25">
      <c r="A6" s="41">
        <v>117995</v>
      </c>
      <c r="B6" s="41" t="s">
        <v>4770</v>
      </c>
      <c r="C6" s="2" t="s">
        <v>37</v>
      </c>
      <c r="D6" s="43" t="s">
        <v>4509</v>
      </c>
      <c r="E6" s="41"/>
      <c r="F6" s="41"/>
      <c r="G6" s="41"/>
      <c r="H6" s="41"/>
      <c r="I6" s="41" t="s">
        <v>4784</v>
      </c>
      <c r="J6" s="41" t="s">
        <v>98</v>
      </c>
      <c r="K6" s="41"/>
      <c r="L6" s="41">
        <v>97402</v>
      </c>
      <c r="M6" s="41"/>
    </row>
    <row r="7" spans="1:13" x14ac:dyDescent="0.25">
      <c r="A7" s="41">
        <v>30058</v>
      </c>
      <c r="B7" s="41" t="s">
        <v>4771</v>
      </c>
      <c r="C7" s="2" t="s">
        <v>37</v>
      </c>
      <c r="D7" s="43" t="s">
        <v>4509</v>
      </c>
      <c r="E7" s="41"/>
      <c r="F7" s="41"/>
      <c r="G7" s="41"/>
      <c r="H7" s="41"/>
      <c r="I7" s="41" t="s">
        <v>4785</v>
      </c>
      <c r="J7" s="41" t="s">
        <v>4786</v>
      </c>
      <c r="K7" s="41"/>
      <c r="L7" s="41">
        <v>97439</v>
      </c>
      <c r="M7" s="41"/>
    </row>
    <row r="8" spans="1:13" x14ac:dyDescent="0.25">
      <c r="A8" s="41">
        <v>44509</v>
      </c>
      <c r="B8" s="41" t="s">
        <v>4772</v>
      </c>
      <c r="C8" s="2" t="s">
        <v>37</v>
      </c>
      <c r="D8" s="43" t="s">
        <v>4509</v>
      </c>
      <c r="E8" s="41"/>
      <c r="F8" s="41"/>
      <c r="G8" s="41"/>
      <c r="H8" s="41"/>
      <c r="I8" s="41" t="s">
        <v>4787</v>
      </c>
      <c r="J8" s="41" t="s">
        <v>1076</v>
      </c>
      <c r="K8" s="41"/>
      <c r="L8" s="41">
        <v>97448</v>
      </c>
      <c r="M8" s="41"/>
    </row>
    <row r="9" spans="1:13" x14ac:dyDescent="0.25">
      <c r="A9" s="41">
        <v>51447</v>
      </c>
      <c r="B9" s="41" t="s">
        <v>4773</v>
      </c>
      <c r="C9" s="2" t="s">
        <v>37</v>
      </c>
      <c r="D9" s="43" t="s">
        <v>4509</v>
      </c>
      <c r="E9" s="41"/>
      <c r="F9" s="41"/>
      <c r="G9" s="41"/>
      <c r="H9" s="41"/>
      <c r="I9" s="41" t="s">
        <v>4788</v>
      </c>
      <c r="J9" s="41" t="s">
        <v>230</v>
      </c>
      <c r="K9" s="41"/>
      <c r="L9" s="41">
        <v>97452</v>
      </c>
      <c r="M9" s="41"/>
    </row>
    <row r="10" spans="1:13" x14ac:dyDescent="0.25">
      <c r="A10" s="41">
        <v>52830</v>
      </c>
      <c r="B10" s="41" t="s">
        <v>4774</v>
      </c>
      <c r="C10" s="2" t="s">
        <v>37</v>
      </c>
      <c r="D10" s="43" t="s">
        <v>4509</v>
      </c>
      <c r="E10" s="41"/>
      <c r="F10" s="41"/>
      <c r="G10" s="41"/>
      <c r="H10" s="41"/>
      <c r="I10" s="41" t="s">
        <v>4789</v>
      </c>
      <c r="J10" s="41" t="s">
        <v>2833</v>
      </c>
      <c r="K10" s="41"/>
      <c r="L10" s="41">
        <v>97453</v>
      </c>
      <c r="M10" s="41"/>
    </row>
    <row r="11" spans="1:13" x14ac:dyDescent="0.25">
      <c r="A11" s="41">
        <v>55999</v>
      </c>
      <c r="B11" s="41" t="s">
        <v>4775</v>
      </c>
      <c r="C11" s="2" t="s">
        <v>37</v>
      </c>
      <c r="D11" s="43" t="s">
        <v>4509</v>
      </c>
      <c r="E11" s="41"/>
      <c r="F11" s="41"/>
      <c r="G11" s="41"/>
      <c r="H11" s="41"/>
      <c r="I11" s="41" t="s">
        <v>4790</v>
      </c>
      <c r="J11" s="41" t="s">
        <v>98</v>
      </c>
      <c r="K11" s="41"/>
      <c r="L11" s="41" t="s">
        <v>4791</v>
      </c>
      <c r="M11" s="41"/>
    </row>
    <row r="12" spans="1:13" x14ac:dyDescent="0.25">
      <c r="A12" s="41">
        <v>62886</v>
      </c>
      <c r="B12" s="41" t="s">
        <v>4776</v>
      </c>
      <c r="C12" s="2" t="s">
        <v>37</v>
      </c>
      <c r="D12" s="43" t="s">
        <v>4509</v>
      </c>
      <c r="E12" s="41"/>
      <c r="F12" s="41"/>
      <c r="G12" s="41"/>
      <c r="H12" s="41"/>
      <c r="I12" s="41" t="s">
        <v>4792</v>
      </c>
      <c r="J12" s="41" t="s">
        <v>1812</v>
      </c>
      <c r="K12" s="41"/>
      <c r="L12" s="41">
        <v>97463</v>
      </c>
      <c r="M12" s="41"/>
    </row>
    <row r="13" spans="1:13" x14ac:dyDescent="0.25">
      <c r="A13" s="41">
        <v>92762</v>
      </c>
      <c r="B13" s="41" t="s">
        <v>4777</v>
      </c>
      <c r="C13" s="2" t="s">
        <v>37</v>
      </c>
      <c r="D13" s="43" t="s">
        <v>4509</v>
      </c>
      <c r="E13" s="41"/>
      <c r="F13" s="41"/>
      <c r="G13" s="41"/>
      <c r="H13" s="41"/>
      <c r="I13" s="41" t="s">
        <v>4793</v>
      </c>
      <c r="J13" s="41" t="s">
        <v>1333</v>
      </c>
      <c r="K13" s="41"/>
      <c r="L13" s="41">
        <v>97487</v>
      </c>
      <c r="M13" s="41"/>
    </row>
    <row r="14" spans="1:13" x14ac:dyDescent="0.25">
      <c r="A14" s="41">
        <v>94805</v>
      </c>
      <c r="B14" s="41" t="s">
        <v>4778</v>
      </c>
      <c r="C14" s="2" t="s">
        <v>37</v>
      </c>
      <c r="D14" s="43" t="s">
        <v>4509</v>
      </c>
      <c r="E14" s="41"/>
      <c r="F14" s="41"/>
      <c r="G14" s="41"/>
      <c r="H14" s="41"/>
      <c r="I14" s="41" t="s">
        <v>4794</v>
      </c>
      <c r="J14" s="41" t="s">
        <v>688</v>
      </c>
      <c r="K14" s="41"/>
      <c r="L14" s="41">
        <v>97492</v>
      </c>
      <c r="M14" s="41"/>
    </row>
    <row r="15" spans="1:13" x14ac:dyDescent="0.25">
      <c r="A15" s="2" t="s">
        <v>94</v>
      </c>
      <c r="B15" s="2" t="s">
        <v>95</v>
      </c>
      <c r="C15" s="2" t="s">
        <v>37</v>
      </c>
      <c r="D15" s="2" t="s">
        <v>4511</v>
      </c>
      <c r="E15" s="2" t="s">
        <v>14</v>
      </c>
      <c r="F15" s="2">
        <v>18</v>
      </c>
      <c r="G15" s="2">
        <v>35</v>
      </c>
      <c r="H15" s="2" t="s">
        <v>96</v>
      </c>
      <c r="I15" s="2" t="s">
        <v>97</v>
      </c>
      <c r="J15" s="2" t="s">
        <v>98</v>
      </c>
      <c r="K15" s="2" t="s">
        <v>16</v>
      </c>
      <c r="L15" s="2" t="s">
        <v>99</v>
      </c>
      <c r="M15" s="2" t="s">
        <v>100</v>
      </c>
    </row>
    <row r="16" spans="1:13" x14ac:dyDescent="0.25">
      <c r="A16" s="2" t="s">
        <v>170</v>
      </c>
      <c r="B16" s="2" t="s">
        <v>171</v>
      </c>
      <c r="C16" s="2" t="s">
        <v>37</v>
      </c>
      <c r="D16" s="2" t="s">
        <v>4511</v>
      </c>
      <c r="E16" s="2" t="s">
        <v>14</v>
      </c>
      <c r="F16" s="2">
        <v>46</v>
      </c>
      <c r="G16" s="2">
        <v>100</v>
      </c>
      <c r="H16" s="2" t="s">
        <v>172</v>
      </c>
      <c r="I16" s="2" t="s">
        <v>173</v>
      </c>
      <c r="J16" s="2" t="s">
        <v>98</v>
      </c>
      <c r="K16" s="2" t="s">
        <v>16</v>
      </c>
      <c r="L16" s="2">
        <v>97402</v>
      </c>
      <c r="M16" s="2" t="s">
        <v>174</v>
      </c>
    </row>
    <row r="17" spans="1:13" x14ac:dyDescent="0.25">
      <c r="A17" s="2" t="s">
        <v>192</v>
      </c>
      <c r="B17" s="2" t="s">
        <v>193</v>
      </c>
      <c r="C17" s="2" t="s">
        <v>37</v>
      </c>
      <c r="D17" s="2" t="s">
        <v>4511</v>
      </c>
      <c r="E17" s="2" t="s">
        <v>14</v>
      </c>
      <c r="F17" s="2">
        <v>30</v>
      </c>
      <c r="G17" s="2">
        <v>50</v>
      </c>
      <c r="H17" s="2" t="s">
        <v>194</v>
      </c>
      <c r="I17" s="2" t="s">
        <v>195</v>
      </c>
      <c r="J17" s="2" t="s">
        <v>196</v>
      </c>
      <c r="K17" s="2" t="s">
        <v>16</v>
      </c>
      <c r="L17" s="2">
        <v>97760</v>
      </c>
      <c r="M17" s="2" t="s">
        <v>197</v>
      </c>
    </row>
    <row r="18" spans="1:13" x14ac:dyDescent="0.25">
      <c r="A18" s="2" t="s">
        <v>401</v>
      </c>
      <c r="B18" s="2" t="s">
        <v>402</v>
      </c>
      <c r="C18" s="2" t="s">
        <v>37</v>
      </c>
      <c r="D18" s="2" t="s">
        <v>4511</v>
      </c>
      <c r="E18" s="2" t="s">
        <v>14</v>
      </c>
      <c r="F18" s="2">
        <v>74</v>
      </c>
      <c r="G18" s="2">
        <v>125</v>
      </c>
      <c r="H18" s="2" t="s">
        <v>403</v>
      </c>
      <c r="I18" s="2" t="s">
        <v>404</v>
      </c>
      <c r="J18" s="2" t="s">
        <v>98</v>
      </c>
      <c r="K18" s="2" t="s">
        <v>16</v>
      </c>
      <c r="L18" s="2">
        <v>97402</v>
      </c>
      <c r="M18" s="2" t="s">
        <v>100</v>
      </c>
    </row>
    <row r="19" spans="1:13" x14ac:dyDescent="0.25">
      <c r="A19" s="2" t="s">
        <v>451</v>
      </c>
      <c r="B19" s="2" t="s">
        <v>452</v>
      </c>
      <c r="C19" s="2" t="s">
        <v>37</v>
      </c>
      <c r="D19" s="2" t="s">
        <v>4511</v>
      </c>
      <c r="E19" s="2" t="s">
        <v>14</v>
      </c>
      <c r="F19" s="2">
        <v>46</v>
      </c>
      <c r="G19" s="2">
        <v>80</v>
      </c>
      <c r="H19" s="2" t="s">
        <v>453</v>
      </c>
      <c r="I19" s="2" t="s">
        <v>454</v>
      </c>
      <c r="J19" s="2" t="s">
        <v>98</v>
      </c>
      <c r="K19" s="2" t="s">
        <v>16</v>
      </c>
      <c r="L19" s="2">
        <v>97402</v>
      </c>
      <c r="M19" s="2" t="s">
        <v>455</v>
      </c>
    </row>
    <row r="20" spans="1:13" x14ac:dyDescent="0.25">
      <c r="A20" s="2" t="s">
        <v>492</v>
      </c>
      <c r="B20" s="2" t="s">
        <v>493</v>
      </c>
      <c r="C20" s="2" t="s">
        <v>37</v>
      </c>
      <c r="D20" s="2" t="s">
        <v>4511</v>
      </c>
      <c r="E20" s="2" t="s">
        <v>38</v>
      </c>
      <c r="F20" s="2">
        <v>95</v>
      </c>
      <c r="G20" s="2">
        <v>300</v>
      </c>
      <c r="H20" s="2" t="s">
        <v>494</v>
      </c>
      <c r="I20" s="2" t="s">
        <v>495</v>
      </c>
      <c r="J20" s="2" t="s">
        <v>496</v>
      </c>
      <c r="K20" s="2" t="s">
        <v>16</v>
      </c>
      <c r="L20" s="2">
        <v>97413</v>
      </c>
      <c r="M20" s="2" t="s">
        <v>497</v>
      </c>
    </row>
    <row r="21" spans="1:13" x14ac:dyDescent="0.25">
      <c r="A21" s="2" t="s">
        <v>684</v>
      </c>
      <c r="B21" s="2" t="s">
        <v>685</v>
      </c>
      <c r="C21" s="2" t="s">
        <v>37</v>
      </c>
      <c r="D21" s="2" t="s">
        <v>4511</v>
      </c>
      <c r="E21" s="2" t="s">
        <v>14</v>
      </c>
      <c r="F21" s="2">
        <v>13</v>
      </c>
      <c r="G21" s="2">
        <v>84</v>
      </c>
      <c r="H21" s="2" t="s">
        <v>686</v>
      </c>
      <c r="I21" s="2" t="s">
        <v>687</v>
      </c>
      <c r="J21" s="2" t="s">
        <v>688</v>
      </c>
      <c r="K21" s="2" t="s">
        <v>16</v>
      </c>
      <c r="L21" s="2">
        <v>97492</v>
      </c>
      <c r="M21" s="2" t="s">
        <v>689</v>
      </c>
    </row>
    <row r="22" spans="1:13" x14ac:dyDescent="0.25">
      <c r="A22" s="2" t="s">
        <v>861</v>
      </c>
      <c r="B22" s="2" t="s">
        <v>862</v>
      </c>
      <c r="C22" s="2" t="s">
        <v>37</v>
      </c>
      <c r="D22" s="2" t="s">
        <v>4511</v>
      </c>
      <c r="E22" s="2" t="s">
        <v>38</v>
      </c>
      <c r="F22" s="2">
        <v>571</v>
      </c>
      <c r="G22" s="3">
        <v>1195</v>
      </c>
      <c r="H22" s="2" t="s">
        <v>863</v>
      </c>
      <c r="I22" s="2" t="s">
        <v>864</v>
      </c>
      <c r="J22" s="2" t="s">
        <v>449</v>
      </c>
      <c r="K22" s="2" t="s">
        <v>16</v>
      </c>
      <c r="L22" s="2">
        <v>97408</v>
      </c>
      <c r="M22" s="2" t="s">
        <v>865</v>
      </c>
    </row>
    <row r="23" spans="1:13" x14ac:dyDescent="0.25">
      <c r="A23" s="2" t="s">
        <v>949</v>
      </c>
      <c r="B23" s="2" t="s">
        <v>950</v>
      </c>
      <c r="C23" s="2" t="s">
        <v>37</v>
      </c>
      <c r="D23" s="2" t="s">
        <v>4511</v>
      </c>
      <c r="E23" s="2" t="s">
        <v>38</v>
      </c>
      <c r="F23" s="3">
        <v>4441</v>
      </c>
      <c r="G23" s="3">
        <v>10005</v>
      </c>
      <c r="H23" s="2" t="s">
        <v>951</v>
      </c>
      <c r="I23" s="2" t="s">
        <v>952</v>
      </c>
      <c r="J23" s="2" t="s">
        <v>39</v>
      </c>
      <c r="K23" s="2" t="s">
        <v>16</v>
      </c>
      <c r="L23" s="2">
        <v>97424</v>
      </c>
      <c r="M23" s="2" t="s">
        <v>953</v>
      </c>
    </row>
    <row r="24" spans="1:13" x14ac:dyDescent="0.25">
      <c r="A24" s="2" t="s">
        <v>980</v>
      </c>
      <c r="B24" s="2" t="s">
        <v>981</v>
      </c>
      <c r="C24" s="2" t="s">
        <v>37</v>
      </c>
      <c r="D24" s="2" t="s">
        <v>4511</v>
      </c>
      <c r="E24" s="2" t="s">
        <v>14</v>
      </c>
      <c r="F24" s="2">
        <v>39</v>
      </c>
      <c r="G24" s="2">
        <v>104</v>
      </c>
      <c r="H24" s="2" t="s">
        <v>982</v>
      </c>
      <c r="I24" s="2" t="s">
        <v>983</v>
      </c>
      <c r="J24" s="2" t="s">
        <v>449</v>
      </c>
      <c r="K24" s="2" t="s">
        <v>16</v>
      </c>
      <c r="L24" s="2">
        <v>97408</v>
      </c>
      <c r="M24" s="2" t="s">
        <v>984</v>
      </c>
    </row>
    <row r="25" spans="1:13" x14ac:dyDescent="0.25">
      <c r="A25" s="2" t="s">
        <v>1032</v>
      </c>
      <c r="B25" s="2" t="s">
        <v>1033</v>
      </c>
      <c r="C25" s="2" t="s">
        <v>37</v>
      </c>
      <c r="D25" s="2" t="s">
        <v>4511</v>
      </c>
      <c r="E25" s="2" t="s">
        <v>38</v>
      </c>
      <c r="F25" s="3">
        <v>1942</v>
      </c>
      <c r="G25" s="3">
        <v>5075</v>
      </c>
      <c r="H25" s="2" t="s">
        <v>1034</v>
      </c>
      <c r="I25" s="2" t="s">
        <v>630</v>
      </c>
      <c r="J25" s="2" t="s">
        <v>400</v>
      </c>
      <c r="K25" s="2" t="s">
        <v>16</v>
      </c>
      <c r="L25" s="2">
        <v>97426</v>
      </c>
      <c r="M25" s="2" t="s">
        <v>1035</v>
      </c>
    </row>
    <row r="26" spans="1:13" x14ac:dyDescent="0.25">
      <c r="A26" s="2" t="s">
        <v>1105</v>
      </c>
      <c r="B26" s="2" t="s">
        <v>1106</v>
      </c>
      <c r="C26" s="2" t="s">
        <v>37</v>
      </c>
      <c r="D26" s="2" t="s">
        <v>4511</v>
      </c>
      <c r="E26" s="2" t="s">
        <v>14</v>
      </c>
      <c r="F26" s="2">
        <v>31</v>
      </c>
      <c r="G26" s="2">
        <v>40</v>
      </c>
      <c r="H26" s="2" t="s">
        <v>1107</v>
      </c>
      <c r="I26" s="2" t="s">
        <v>1108</v>
      </c>
      <c r="J26" s="2" t="s">
        <v>1109</v>
      </c>
      <c r="K26" s="2" t="s">
        <v>16</v>
      </c>
      <c r="L26" s="2">
        <v>97454</v>
      </c>
      <c r="M26" s="2" t="s">
        <v>1110</v>
      </c>
    </row>
    <row r="27" spans="1:13" x14ac:dyDescent="0.25">
      <c r="A27" s="2" t="s">
        <v>1142</v>
      </c>
      <c r="B27" s="2" t="s">
        <v>1143</v>
      </c>
      <c r="C27" s="2" t="s">
        <v>37</v>
      </c>
      <c r="D27" s="2" t="s">
        <v>4511</v>
      </c>
      <c r="E27" s="2" t="s">
        <v>14</v>
      </c>
      <c r="F27" s="2">
        <v>120</v>
      </c>
      <c r="G27" s="2">
        <v>275</v>
      </c>
      <c r="H27" s="2" t="s">
        <v>1144</v>
      </c>
      <c r="I27" s="2" t="s">
        <v>1014</v>
      </c>
      <c r="J27" s="2" t="s">
        <v>480</v>
      </c>
      <c r="K27" s="2" t="s">
        <v>16</v>
      </c>
      <c r="L27" s="2">
        <v>97477</v>
      </c>
      <c r="M27" s="2" t="s">
        <v>1145</v>
      </c>
    </row>
    <row r="28" spans="1:13" x14ac:dyDescent="0.25">
      <c r="A28" s="2" t="s">
        <v>1189</v>
      </c>
      <c r="B28" s="2" t="s">
        <v>1190</v>
      </c>
      <c r="C28" s="2" t="s">
        <v>37</v>
      </c>
      <c r="D28" s="2" t="s">
        <v>4511</v>
      </c>
      <c r="E28" s="2" t="s">
        <v>14</v>
      </c>
      <c r="F28" s="2">
        <v>37</v>
      </c>
      <c r="G28" s="2">
        <v>75</v>
      </c>
      <c r="H28" s="2" t="s">
        <v>1191</v>
      </c>
      <c r="I28" s="2" t="s">
        <v>1192</v>
      </c>
      <c r="J28" s="2" t="s">
        <v>39</v>
      </c>
      <c r="K28" s="2" t="s">
        <v>16</v>
      </c>
      <c r="L28" s="2">
        <v>97424</v>
      </c>
      <c r="M28" s="2" t="s">
        <v>1193</v>
      </c>
    </row>
    <row r="29" spans="1:13" x14ac:dyDescent="0.25">
      <c r="A29" s="2" t="s">
        <v>1194</v>
      </c>
      <c r="B29" s="2" t="s">
        <v>1195</v>
      </c>
      <c r="C29" s="2" t="s">
        <v>37</v>
      </c>
      <c r="D29" s="2" t="s">
        <v>4511</v>
      </c>
      <c r="E29" s="2" t="s">
        <v>14</v>
      </c>
      <c r="F29" s="2">
        <v>24</v>
      </c>
      <c r="G29" s="2">
        <v>120</v>
      </c>
      <c r="H29" s="2" t="s">
        <v>1196</v>
      </c>
      <c r="I29" s="2" t="s">
        <v>1197</v>
      </c>
      <c r="J29" s="2" t="s">
        <v>559</v>
      </c>
      <c r="K29" s="2" t="s">
        <v>16</v>
      </c>
      <c r="L29" s="2">
        <v>97431</v>
      </c>
      <c r="M29" s="2" t="s">
        <v>1198</v>
      </c>
    </row>
    <row r="30" spans="1:13" x14ac:dyDescent="0.25">
      <c r="A30" s="2" t="s">
        <v>1204</v>
      </c>
      <c r="B30" s="2" t="s">
        <v>1205</v>
      </c>
      <c r="C30" s="2" t="s">
        <v>37</v>
      </c>
      <c r="D30" s="2" t="s">
        <v>4511</v>
      </c>
      <c r="E30" s="2" t="s">
        <v>14</v>
      </c>
      <c r="F30" s="2">
        <v>25</v>
      </c>
      <c r="G30" s="2">
        <v>54</v>
      </c>
      <c r="H30" s="2" t="s">
        <v>403</v>
      </c>
      <c r="I30" s="2" t="s">
        <v>404</v>
      </c>
      <c r="J30" s="2" t="s">
        <v>98</v>
      </c>
      <c r="K30" s="2" t="s">
        <v>16</v>
      </c>
      <c r="L30" s="2">
        <v>97402</v>
      </c>
      <c r="M30" s="2" t="s">
        <v>100</v>
      </c>
    </row>
    <row r="31" spans="1:13" x14ac:dyDescent="0.25">
      <c r="A31" s="2" t="s">
        <v>1334</v>
      </c>
      <c r="B31" s="2" t="s">
        <v>1335</v>
      </c>
      <c r="C31" s="2" t="s">
        <v>37</v>
      </c>
      <c r="D31" s="2" t="s">
        <v>4511</v>
      </c>
      <c r="E31" s="2" t="s">
        <v>14</v>
      </c>
      <c r="F31" s="2">
        <v>16</v>
      </c>
      <c r="G31" s="2">
        <v>31</v>
      </c>
      <c r="H31" s="2" t="s">
        <v>1336</v>
      </c>
      <c r="I31" s="2" t="s">
        <v>1337</v>
      </c>
      <c r="J31" s="2" t="s">
        <v>481</v>
      </c>
      <c r="K31" s="2" t="s">
        <v>16</v>
      </c>
      <c r="L31" s="2">
        <v>97471</v>
      </c>
      <c r="M31" s="2" t="s">
        <v>1338</v>
      </c>
    </row>
    <row r="32" spans="1:13" x14ac:dyDescent="0.25">
      <c r="A32" s="2" t="s">
        <v>1356</v>
      </c>
      <c r="B32" s="2" t="s">
        <v>1357</v>
      </c>
      <c r="C32" s="2" t="s">
        <v>37</v>
      </c>
      <c r="D32" s="2" t="s">
        <v>4511</v>
      </c>
      <c r="E32" s="2" t="s">
        <v>14</v>
      </c>
      <c r="F32" s="2">
        <v>7</v>
      </c>
      <c r="G32" s="2">
        <v>260</v>
      </c>
      <c r="H32" s="2" t="s">
        <v>1358</v>
      </c>
      <c r="I32" s="2" t="s">
        <v>1359</v>
      </c>
      <c r="J32" s="2" t="s">
        <v>98</v>
      </c>
      <c r="K32" s="2" t="s">
        <v>16</v>
      </c>
      <c r="L32" s="2">
        <v>97403</v>
      </c>
      <c r="M32" s="2" t="s">
        <v>1360</v>
      </c>
    </row>
    <row r="33" spans="1:13" x14ac:dyDescent="0.25">
      <c r="A33" s="2" t="s">
        <v>1361</v>
      </c>
      <c r="B33" s="2" t="s">
        <v>1362</v>
      </c>
      <c r="C33" s="2" t="s">
        <v>37</v>
      </c>
      <c r="D33" s="2" t="s">
        <v>4511</v>
      </c>
      <c r="E33" s="2" t="s">
        <v>38</v>
      </c>
      <c r="F33" s="3">
        <v>63204</v>
      </c>
      <c r="G33" s="3">
        <v>168000</v>
      </c>
      <c r="H33" s="2" t="s">
        <v>1363</v>
      </c>
      <c r="I33" s="2" t="s">
        <v>1364</v>
      </c>
      <c r="J33" s="2" t="s">
        <v>98</v>
      </c>
      <c r="K33" s="2" t="s">
        <v>16</v>
      </c>
      <c r="L33" s="2">
        <v>97402</v>
      </c>
      <c r="M33" s="2" t="s">
        <v>1365</v>
      </c>
    </row>
    <row r="34" spans="1:13" x14ac:dyDescent="0.25">
      <c r="A34" s="2" t="s">
        <v>1411</v>
      </c>
      <c r="B34" s="2" t="s">
        <v>1412</v>
      </c>
      <c r="C34" s="2" t="s">
        <v>37</v>
      </c>
      <c r="D34" s="2" t="s">
        <v>4511</v>
      </c>
      <c r="E34" s="2" t="s">
        <v>14</v>
      </c>
      <c r="F34" s="2">
        <v>119</v>
      </c>
      <c r="G34" s="2">
        <v>275</v>
      </c>
      <c r="H34" s="2" t="s">
        <v>403</v>
      </c>
      <c r="I34" s="2" t="s">
        <v>404</v>
      </c>
      <c r="J34" s="2" t="s">
        <v>98</v>
      </c>
      <c r="K34" s="2" t="s">
        <v>16</v>
      </c>
      <c r="L34" s="2">
        <v>97402</v>
      </c>
      <c r="M34" s="2" t="s">
        <v>100</v>
      </c>
    </row>
    <row r="35" spans="1:13" x14ac:dyDescent="0.25">
      <c r="A35" s="2" t="s">
        <v>1423</v>
      </c>
      <c r="B35" s="2" t="s">
        <v>1424</v>
      </c>
      <c r="C35" s="2" t="s">
        <v>37</v>
      </c>
      <c r="D35" s="2" t="s">
        <v>4511</v>
      </c>
      <c r="E35" s="2" t="s">
        <v>14</v>
      </c>
      <c r="F35" s="2">
        <v>90</v>
      </c>
      <c r="G35" s="2">
        <v>250</v>
      </c>
      <c r="H35" s="2" t="s">
        <v>1425</v>
      </c>
      <c r="I35" s="2" t="s">
        <v>1426</v>
      </c>
      <c r="J35" s="2" t="s">
        <v>1076</v>
      </c>
      <c r="K35" s="2" t="s">
        <v>16</v>
      </c>
      <c r="L35" s="2">
        <v>97448</v>
      </c>
      <c r="M35" s="2" t="s">
        <v>1427</v>
      </c>
    </row>
    <row r="36" spans="1:13" x14ac:dyDescent="0.25">
      <c r="A36" s="2" t="s">
        <v>1455</v>
      </c>
      <c r="B36" s="2" t="s">
        <v>1456</v>
      </c>
      <c r="C36" s="2" t="s">
        <v>37</v>
      </c>
      <c r="D36" s="2" t="s">
        <v>4511</v>
      </c>
      <c r="E36" s="2" t="s">
        <v>38</v>
      </c>
      <c r="F36" s="3">
        <v>3751</v>
      </c>
      <c r="G36" s="3">
        <v>8850</v>
      </c>
      <c r="H36" s="2" t="s">
        <v>1457</v>
      </c>
      <c r="I36" s="2" t="s">
        <v>1458</v>
      </c>
      <c r="J36" s="2" t="s">
        <v>429</v>
      </c>
      <c r="K36" s="2" t="s">
        <v>16</v>
      </c>
      <c r="L36" s="2">
        <v>97439</v>
      </c>
      <c r="M36" s="2" t="s">
        <v>1459</v>
      </c>
    </row>
    <row r="37" spans="1:13" x14ac:dyDescent="0.25">
      <c r="A37" s="2" t="s">
        <v>1643</v>
      </c>
      <c r="B37" s="2" t="s">
        <v>1644</v>
      </c>
      <c r="C37" s="2" t="s">
        <v>37</v>
      </c>
      <c r="D37" s="2" t="s">
        <v>4511</v>
      </c>
      <c r="E37" s="2" t="s">
        <v>14</v>
      </c>
      <c r="F37" s="2">
        <v>62</v>
      </c>
      <c r="G37" s="2">
        <v>99</v>
      </c>
      <c r="H37" s="2" t="s">
        <v>403</v>
      </c>
      <c r="I37" s="2" t="s">
        <v>404</v>
      </c>
      <c r="J37" s="2" t="s">
        <v>98</v>
      </c>
      <c r="K37" s="2" t="s">
        <v>16</v>
      </c>
      <c r="L37" s="2">
        <v>97402</v>
      </c>
      <c r="M37" s="2" t="s">
        <v>100</v>
      </c>
    </row>
    <row r="38" spans="1:13" x14ac:dyDescent="0.25">
      <c r="A38" s="2" t="s">
        <v>1745</v>
      </c>
      <c r="B38" s="2" t="s">
        <v>1746</v>
      </c>
      <c r="C38" s="2" t="s">
        <v>37</v>
      </c>
      <c r="D38" s="2" t="s">
        <v>4511</v>
      </c>
      <c r="E38" s="2" t="s">
        <v>14</v>
      </c>
      <c r="F38" s="2">
        <v>34</v>
      </c>
      <c r="G38" s="2">
        <v>65</v>
      </c>
      <c r="H38" s="2" t="s">
        <v>453</v>
      </c>
      <c r="I38" s="2" t="s">
        <v>454</v>
      </c>
      <c r="J38" s="2" t="s">
        <v>98</v>
      </c>
      <c r="K38" s="2" t="s">
        <v>16</v>
      </c>
      <c r="L38" s="2">
        <v>97402</v>
      </c>
      <c r="M38" s="2" t="s">
        <v>455</v>
      </c>
    </row>
    <row r="39" spans="1:13" x14ac:dyDescent="0.25">
      <c r="A39" s="2" t="s">
        <v>1755</v>
      </c>
      <c r="B39" s="2" t="s">
        <v>1756</v>
      </c>
      <c r="C39" s="2" t="s">
        <v>37</v>
      </c>
      <c r="D39" s="2" t="s">
        <v>4511</v>
      </c>
      <c r="E39" s="2" t="s">
        <v>14</v>
      </c>
      <c r="F39" s="2">
        <v>38</v>
      </c>
      <c r="G39" s="2">
        <v>75</v>
      </c>
      <c r="H39" s="2" t="s">
        <v>453</v>
      </c>
      <c r="I39" s="2" t="s">
        <v>454</v>
      </c>
      <c r="J39" s="2" t="s">
        <v>98</v>
      </c>
      <c r="K39" s="2" t="s">
        <v>16</v>
      </c>
      <c r="L39" s="2">
        <v>97402</v>
      </c>
      <c r="M39" s="2" t="s">
        <v>455</v>
      </c>
    </row>
    <row r="40" spans="1:13" x14ac:dyDescent="0.25">
      <c r="A40" s="2" t="s">
        <v>1768</v>
      </c>
      <c r="B40" s="2" t="s">
        <v>1769</v>
      </c>
      <c r="C40" s="2" t="s">
        <v>37</v>
      </c>
      <c r="D40" s="2" t="s">
        <v>4511</v>
      </c>
      <c r="E40" s="2" t="s">
        <v>38</v>
      </c>
      <c r="F40" s="3">
        <v>2300</v>
      </c>
      <c r="G40" s="3">
        <v>4921</v>
      </c>
      <c r="H40" s="2" t="s">
        <v>1770</v>
      </c>
      <c r="I40" s="2" t="s">
        <v>1771</v>
      </c>
      <c r="J40" s="2" t="s">
        <v>429</v>
      </c>
      <c r="K40" s="2" t="s">
        <v>16</v>
      </c>
      <c r="L40" s="2">
        <v>97439</v>
      </c>
      <c r="M40" s="2" t="s">
        <v>1772</v>
      </c>
    </row>
    <row r="41" spans="1:13" x14ac:dyDescent="0.25">
      <c r="A41" s="2" t="s">
        <v>1794</v>
      </c>
      <c r="B41" s="2" t="s">
        <v>1795</v>
      </c>
      <c r="C41" s="2" t="s">
        <v>37</v>
      </c>
      <c r="D41" s="2" t="s">
        <v>4511</v>
      </c>
      <c r="E41" s="2" t="s">
        <v>14</v>
      </c>
      <c r="F41" s="2">
        <v>23</v>
      </c>
      <c r="G41" s="2">
        <v>40</v>
      </c>
      <c r="H41" s="2" t="s">
        <v>403</v>
      </c>
      <c r="I41" s="2" t="s">
        <v>404</v>
      </c>
      <c r="J41" s="2" t="s">
        <v>98</v>
      </c>
      <c r="K41" s="2" t="s">
        <v>16</v>
      </c>
      <c r="L41" s="2">
        <v>97402</v>
      </c>
      <c r="M41" s="2" t="s">
        <v>100</v>
      </c>
    </row>
    <row r="42" spans="1:13" x14ac:dyDescent="0.25">
      <c r="A42" s="2" t="s">
        <v>1808</v>
      </c>
      <c r="B42" s="2" t="s">
        <v>1809</v>
      </c>
      <c r="C42" s="2" t="s">
        <v>37</v>
      </c>
      <c r="D42" s="2" t="s">
        <v>4511</v>
      </c>
      <c r="E42" s="2" t="s">
        <v>14</v>
      </c>
      <c r="F42" s="2">
        <v>23</v>
      </c>
      <c r="G42" s="2">
        <v>49</v>
      </c>
      <c r="H42" s="2" t="s">
        <v>1810</v>
      </c>
      <c r="I42" s="2" t="s">
        <v>1811</v>
      </c>
      <c r="J42" s="2" t="s">
        <v>1812</v>
      </c>
      <c r="K42" s="2" t="s">
        <v>16</v>
      </c>
      <c r="L42" s="2">
        <v>97463</v>
      </c>
      <c r="M42" s="2" t="s">
        <v>1813</v>
      </c>
    </row>
    <row r="43" spans="1:13" x14ac:dyDescent="0.25">
      <c r="A43" s="2" t="s">
        <v>1867</v>
      </c>
      <c r="B43" s="2" t="s">
        <v>1868</v>
      </c>
      <c r="C43" s="2" t="s">
        <v>37</v>
      </c>
      <c r="D43" s="2" t="s">
        <v>4511</v>
      </c>
      <c r="E43" s="2" t="s">
        <v>14</v>
      </c>
      <c r="F43" s="2">
        <v>19</v>
      </c>
      <c r="G43" s="2">
        <v>45</v>
      </c>
      <c r="H43" s="2" t="s">
        <v>1869</v>
      </c>
      <c r="I43" s="2" t="s">
        <v>1192</v>
      </c>
      <c r="J43" s="2" t="s">
        <v>39</v>
      </c>
      <c r="K43" s="2" t="s">
        <v>16</v>
      </c>
      <c r="L43" s="2">
        <v>97424</v>
      </c>
      <c r="M43" s="2" t="s">
        <v>1193</v>
      </c>
    </row>
    <row r="44" spans="1:13" x14ac:dyDescent="0.25">
      <c r="A44" s="2" t="s">
        <v>2053</v>
      </c>
      <c r="B44" s="2" t="s">
        <v>2054</v>
      </c>
      <c r="C44" s="2" t="s">
        <v>37</v>
      </c>
      <c r="D44" s="2" t="s">
        <v>4511</v>
      </c>
      <c r="E44" s="2" t="s">
        <v>38</v>
      </c>
      <c r="F44" s="3">
        <v>2249</v>
      </c>
      <c r="G44" s="3">
        <v>3011</v>
      </c>
      <c r="H44" s="2" t="s">
        <v>2055</v>
      </c>
      <c r="I44" s="2" t="s">
        <v>2056</v>
      </c>
      <c r="J44" s="2" t="s">
        <v>1076</v>
      </c>
      <c r="K44" s="2" t="s">
        <v>16</v>
      </c>
      <c r="L44" s="2">
        <v>97448</v>
      </c>
      <c r="M44" s="2" t="s">
        <v>2057</v>
      </c>
    </row>
    <row r="45" spans="1:13" x14ac:dyDescent="0.25">
      <c r="A45" s="2" t="s">
        <v>2136</v>
      </c>
      <c r="B45" s="2" t="s">
        <v>2137</v>
      </c>
      <c r="C45" s="2" t="s">
        <v>37</v>
      </c>
      <c r="D45" s="2" t="s">
        <v>4511</v>
      </c>
      <c r="E45" s="2" t="s">
        <v>14</v>
      </c>
      <c r="F45" s="2">
        <v>18</v>
      </c>
      <c r="G45" s="2">
        <v>60</v>
      </c>
      <c r="H45" s="2" t="s">
        <v>403</v>
      </c>
      <c r="I45" s="2" t="s">
        <v>404</v>
      </c>
      <c r="J45" s="2" t="s">
        <v>98</v>
      </c>
      <c r="K45" s="2" t="s">
        <v>16</v>
      </c>
      <c r="L45" s="2">
        <v>97402</v>
      </c>
      <c r="M45" s="2" t="s">
        <v>100</v>
      </c>
    </row>
    <row r="46" spans="1:13" x14ac:dyDescent="0.25">
      <c r="A46" s="2" t="s">
        <v>2204</v>
      </c>
      <c r="B46" s="2" t="s">
        <v>2205</v>
      </c>
      <c r="C46" s="2" t="s">
        <v>37</v>
      </c>
      <c r="D46" s="2" t="s">
        <v>4511</v>
      </c>
      <c r="E46" s="2" t="s">
        <v>14</v>
      </c>
      <c r="F46" s="2">
        <v>47</v>
      </c>
      <c r="G46" s="2">
        <v>135</v>
      </c>
      <c r="H46" s="2" t="s">
        <v>2206</v>
      </c>
      <c r="I46" s="2" t="s">
        <v>416</v>
      </c>
      <c r="J46" s="2" t="s">
        <v>112</v>
      </c>
      <c r="K46" s="2" t="s">
        <v>16</v>
      </c>
      <c r="L46" s="2">
        <v>97204</v>
      </c>
      <c r="M46" s="2" t="s">
        <v>2207</v>
      </c>
    </row>
    <row r="47" spans="1:13" x14ac:dyDescent="0.25">
      <c r="A47" s="2" t="s">
        <v>2213</v>
      </c>
      <c r="B47" s="2" t="s">
        <v>2214</v>
      </c>
      <c r="C47" s="2" t="s">
        <v>37</v>
      </c>
      <c r="D47" s="2" t="s">
        <v>4511</v>
      </c>
      <c r="E47" s="2" t="s">
        <v>14</v>
      </c>
      <c r="F47" s="2">
        <v>28</v>
      </c>
      <c r="G47" s="2">
        <v>56</v>
      </c>
      <c r="H47" s="2" t="s">
        <v>2215</v>
      </c>
      <c r="I47" s="2" t="s">
        <v>2216</v>
      </c>
      <c r="J47" s="2" t="s">
        <v>559</v>
      </c>
      <c r="K47" s="2" t="s">
        <v>16</v>
      </c>
      <c r="L47" s="2">
        <v>97431</v>
      </c>
      <c r="M47" s="2" t="s">
        <v>2217</v>
      </c>
    </row>
    <row r="48" spans="1:13" x14ac:dyDescent="0.25">
      <c r="A48" s="2" t="s">
        <v>2233</v>
      </c>
      <c r="B48" s="2" t="s">
        <v>2234</v>
      </c>
      <c r="C48" s="2" t="s">
        <v>37</v>
      </c>
      <c r="D48" s="2" t="s">
        <v>4511</v>
      </c>
      <c r="E48" s="2" t="s">
        <v>38</v>
      </c>
      <c r="F48" s="2">
        <v>98</v>
      </c>
      <c r="G48" s="2">
        <v>255</v>
      </c>
      <c r="H48" s="2" t="s">
        <v>1869</v>
      </c>
      <c r="I48" s="2" t="s">
        <v>1192</v>
      </c>
      <c r="J48" s="2" t="s">
        <v>39</v>
      </c>
      <c r="K48" s="2" t="s">
        <v>16</v>
      </c>
      <c r="L48" s="2">
        <v>97424</v>
      </c>
      <c r="M48" s="2" t="s">
        <v>1193</v>
      </c>
    </row>
    <row r="49" spans="1:13" x14ac:dyDescent="0.25">
      <c r="A49" s="2" t="s">
        <v>2304</v>
      </c>
      <c r="B49" s="2" t="s">
        <v>2305</v>
      </c>
      <c r="C49" s="2" t="s">
        <v>37</v>
      </c>
      <c r="D49" s="2" t="s">
        <v>4511</v>
      </c>
      <c r="E49" s="2" t="s">
        <v>38</v>
      </c>
      <c r="F49" s="2">
        <v>21</v>
      </c>
      <c r="G49" s="2">
        <v>63</v>
      </c>
      <c r="H49" s="2" t="s">
        <v>2306</v>
      </c>
      <c r="I49" s="2" t="s">
        <v>2307</v>
      </c>
      <c r="J49" s="2" t="s">
        <v>39</v>
      </c>
      <c r="K49" s="2" t="s">
        <v>16</v>
      </c>
      <c r="L49" s="2">
        <v>97424</v>
      </c>
      <c r="M49" s="2" t="s">
        <v>2308</v>
      </c>
    </row>
    <row r="50" spans="1:13" x14ac:dyDescent="0.25">
      <c r="A50" s="2" t="s">
        <v>2343</v>
      </c>
      <c r="B50" s="2" t="s">
        <v>2344</v>
      </c>
      <c r="C50" s="2" t="s">
        <v>37</v>
      </c>
      <c r="D50" s="2" t="s">
        <v>4511</v>
      </c>
      <c r="E50" s="2" t="s">
        <v>38</v>
      </c>
      <c r="F50" s="2">
        <v>455</v>
      </c>
      <c r="G50" s="3">
        <v>1170</v>
      </c>
      <c r="H50" s="2" t="s">
        <v>2345</v>
      </c>
      <c r="I50" s="2" t="s">
        <v>2346</v>
      </c>
      <c r="J50" s="2" t="s">
        <v>230</v>
      </c>
      <c r="K50" s="2" t="s">
        <v>16</v>
      </c>
      <c r="L50" s="2">
        <v>97452</v>
      </c>
      <c r="M50" s="2" t="s">
        <v>2347</v>
      </c>
    </row>
    <row r="51" spans="1:13" x14ac:dyDescent="0.25">
      <c r="A51" s="2" t="s">
        <v>2405</v>
      </c>
      <c r="B51" s="2" t="s">
        <v>2406</v>
      </c>
      <c r="C51" s="2" t="s">
        <v>37</v>
      </c>
      <c r="D51" s="2" t="s">
        <v>4511</v>
      </c>
      <c r="E51" s="2" t="s">
        <v>38</v>
      </c>
      <c r="F51" s="2">
        <v>244</v>
      </c>
      <c r="G51" s="2">
        <v>600</v>
      </c>
      <c r="H51" s="2" t="s">
        <v>2407</v>
      </c>
      <c r="I51" s="2" t="s">
        <v>454</v>
      </c>
      <c r="J51" s="2" t="s">
        <v>98</v>
      </c>
      <c r="K51" s="2" t="s">
        <v>16</v>
      </c>
      <c r="L51" s="2">
        <v>97402</v>
      </c>
      <c r="M51" s="2" t="s">
        <v>455</v>
      </c>
    </row>
    <row r="52" spans="1:13" x14ac:dyDescent="0.25">
      <c r="A52" s="2" t="s">
        <v>2408</v>
      </c>
      <c r="B52" s="2" t="s">
        <v>2409</v>
      </c>
      <c r="C52" s="2" t="s">
        <v>37</v>
      </c>
      <c r="D52" s="2" t="s">
        <v>4511</v>
      </c>
      <c r="E52" s="2" t="s">
        <v>38</v>
      </c>
      <c r="F52" s="2">
        <v>245</v>
      </c>
      <c r="G52" s="2">
        <v>600</v>
      </c>
      <c r="H52" s="2" t="s">
        <v>2410</v>
      </c>
      <c r="I52" s="2" t="s">
        <v>1014</v>
      </c>
      <c r="J52" s="2" t="s">
        <v>480</v>
      </c>
      <c r="K52" s="2" t="s">
        <v>16</v>
      </c>
      <c r="L52" s="2">
        <v>98474</v>
      </c>
      <c r="M52" s="2" t="s">
        <v>1145</v>
      </c>
    </row>
    <row r="53" spans="1:13" x14ac:dyDescent="0.25">
      <c r="A53" s="2" t="s">
        <v>2447</v>
      </c>
      <c r="B53" s="2" t="s">
        <v>2448</v>
      </c>
      <c r="C53" s="2" t="s">
        <v>37</v>
      </c>
      <c r="D53" s="2" t="s">
        <v>4511</v>
      </c>
      <c r="E53" s="2" t="s">
        <v>38</v>
      </c>
      <c r="F53" s="2">
        <v>33</v>
      </c>
      <c r="G53" s="2">
        <v>50</v>
      </c>
      <c r="H53" s="2" t="s">
        <v>2449</v>
      </c>
      <c r="I53" s="2" t="s">
        <v>2450</v>
      </c>
      <c r="J53" s="2" t="s">
        <v>1376</v>
      </c>
      <c r="K53" s="2" t="s">
        <v>16</v>
      </c>
      <c r="L53" s="2">
        <v>97488</v>
      </c>
      <c r="M53" s="2" t="s">
        <v>2451</v>
      </c>
    </row>
    <row r="54" spans="1:13" x14ac:dyDescent="0.25">
      <c r="A54" s="2" t="s">
        <v>2546</v>
      </c>
      <c r="B54" s="2" t="s">
        <v>2547</v>
      </c>
      <c r="C54" s="2" t="s">
        <v>37</v>
      </c>
      <c r="D54" s="2" t="s">
        <v>4511</v>
      </c>
      <c r="E54" s="2" t="s">
        <v>14</v>
      </c>
      <c r="F54" s="2">
        <v>82</v>
      </c>
      <c r="G54" s="2">
        <v>175</v>
      </c>
      <c r="H54" s="2" t="s">
        <v>2548</v>
      </c>
      <c r="I54" s="2" t="s">
        <v>2549</v>
      </c>
      <c r="J54" s="2" t="s">
        <v>98</v>
      </c>
      <c r="K54" s="2" t="s">
        <v>16</v>
      </c>
      <c r="L54" s="2">
        <v>97405</v>
      </c>
      <c r="M54" s="2" t="s">
        <v>2550</v>
      </c>
    </row>
    <row r="55" spans="1:13" x14ac:dyDescent="0.25">
      <c r="A55" s="2" t="s">
        <v>2777</v>
      </c>
      <c r="B55" s="2" t="s">
        <v>2778</v>
      </c>
      <c r="C55" s="2" t="s">
        <v>37</v>
      </c>
      <c r="D55" s="2" t="s">
        <v>4511</v>
      </c>
      <c r="E55" s="2" t="s">
        <v>38</v>
      </c>
      <c r="F55" s="3">
        <v>1480</v>
      </c>
      <c r="G55" s="3">
        <v>3225</v>
      </c>
      <c r="H55" s="2" t="s">
        <v>2779</v>
      </c>
      <c r="I55" s="2" t="s">
        <v>2780</v>
      </c>
      <c r="J55" s="2" t="s">
        <v>1812</v>
      </c>
      <c r="K55" s="2" t="s">
        <v>16</v>
      </c>
      <c r="L55" s="2">
        <v>97463</v>
      </c>
      <c r="M55" s="2" t="s">
        <v>2781</v>
      </c>
    </row>
    <row r="56" spans="1:13" x14ac:dyDescent="0.25">
      <c r="A56" s="2" t="s">
        <v>2782</v>
      </c>
      <c r="B56" s="2" t="s">
        <v>2783</v>
      </c>
      <c r="C56" s="2" t="s">
        <v>37</v>
      </c>
      <c r="D56" s="2" t="s">
        <v>4511</v>
      </c>
      <c r="E56" s="2" t="s">
        <v>14</v>
      </c>
      <c r="F56" s="2">
        <v>77</v>
      </c>
      <c r="G56" s="2">
        <v>150</v>
      </c>
      <c r="H56" s="2" t="s">
        <v>2784</v>
      </c>
      <c r="I56" s="2" t="s">
        <v>2785</v>
      </c>
      <c r="J56" s="2" t="s">
        <v>98</v>
      </c>
      <c r="K56" s="2" t="s">
        <v>16</v>
      </c>
      <c r="L56" s="2">
        <v>97405</v>
      </c>
      <c r="M56" s="2" t="s">
        <v>2786</v>
      </c>
    </row>
    <row r="57" spans="1:13" x14ac:dyDescent="0.25">
      <c r="A57" s="2" t="s">
        <v>2863</v>
      </c>
      <c r="B57" s="2" t="s">
        <v>2864</v>
      </c>
      <c r="C57" s="2" t="s">
        <v>37</v>
      </c>
      <c r="D57" s="2" t="s">
        <v>4511</v>
      </c>
      <c r="E57" s="2" t="s">
        <v>14</v>
      </c>
      <c r="F57" s="2">
        <v>57</v>
      </c>
      <c r="G57" s="2">
        <v>99</v>
      </c>
      <c r="H57" s="2" t="s">
        <v>403</v>
      </c>
      <c r="I57" s="2" t="s">
        <v>404</v>
      </c>
      <c r="J57" s="2" t="s">
        <v>98</v>
      </c>
      <c r="K57" s="2" t="s">
        <v>16</v>
      </c>
      <c r="L57" s="2">
        <v>97402</v>
      </c>
      <c r="M57" s="2" t="s">
        <v>100</v>
      </c>
    </row>
    <row r="58" spans="1:13" x14ac:dyDescent="0.25">
      <c r="A58" s="2" t="s">
        <v>3084</v>
      </c>
      <c r="B58" s="2" t="s">
        <v>3085</v>
      </c>
      <c r="C58" s="2" t="s">
        <v>37</v>
      </c>
      <c r="D58" s="2" t="s">
        <v>4511</v>
      </c>
      <c r="E58" s="2" t="s">
        <v>14</v>
      </c>
      <c r="F58" s="2">
        <v>42</v>
      </c>
      <c r="G58" s="2">
        <v>60</v>
      </c>
      <c r="H58" s="2" t="s">
        <v>3086</v>
      </c>
      <c r="I58" s="2" t="s">
        <v>3087</v>
      </c>
      <c r="J58" s="2" t="s">
        <v>98</v>
      </c>
      <c r="K58" s="2" t="s">
        <v>16</v>
      </c>
      <c r="L58" s="2">
        <v>97402</v>
      </c>
      <c r="M58" s="2" t="s">
        <v>3088</v>
      </c>
    </row>
    <row r="59" spans="1:13" x14ac:dyDescent="0.25">
      <c r="A59" s="2" t="s">
        <v>3116</v>
      </c>
      <c r="B59" s="2" t="s">
        <v>3117</v>
      </c>
      <c r="C59" s="2" t="s">
        <v>37</v>
      </c>
      <c r="D59" s="2" t="s">
        <v>4511</v>
      </c>
      <c r="E59" s="2" t="s">
        <v>14</v>
      </c>
      <c r="F59" s="2">
        <v>20</v>
      </c>
      <c r="G59" s="2">
        <v>30</v>
      </c>
      <c r="H59" s="2" t="s">
        <v>194</v>
      </c>
      <c r="I59" s="2" t="s">
        <v>195</v>
      </c>
      <c r="J59" s="2" t="s">
        <v>196</v>
      </c>
      <c r="K59" s="2" t="s">
        <v>16</v>
      </c>
      <c r="L59" s="2">
        <v>97760</v>
      </c>
      <c r="M59" s="2" t="s">
        <v>197</v>
      </c>
    </row>
    <row r="60" spans="1:13" x14ac:dyDescent="0.25">
      <c r="A60" s="2" t="s">
        <v>3128</v>
      </c>
      <c r="B60" s="2" t="s">
        <v>3129</v>
      </c>
      <c r="C60" s="2" t="s">
        <v>37</v>
      </c>
      <c r="D60" s="2" t="s">
        <v>4511</v>
      </c>
      <c r="E60" s="2" t="s">
        <v>38</v>
      </c>
      <c r="F60" s="3">
        <v>2382</v>
      </c>
      <c r="G60" s="3">
        <v>6300</v>
      </c>
      <c r="H60" s="2" t="s">
        <v>2410</v>
      </c>
      <c r="I60" s="2" t="s">
        <v>3130</v>
      </c>
      <c r="J60" s="2" t="s">
        <v>480</v>
      </c>
      <c r="K60" s="2" t="s">
        <v>16</v>
      </c>
      <c r="L60" s="2">
        <v>97477</v>
      </c>
      <c r="M60" s="2" t="s">
        <v>1145</v>
      </c>
    </row>
    <row r="61" spans="1:13" x14ac:dyDescent="0.25">
      <c r="A61" s="2" t="s">
        <v>3278</v>
      </c>
      <c r="B61" s="2" t="s">
        <v>3279</v>
      </c>
      <c r="C61" s="2" t="s">
        <v>37</v>
      </c>
      <c r="D61" s="2" t="s">
        <v>4511</v>
      </c>
      <c r="E61" s="2" t="s">
        <v>14</v>
      </c>
      <c r="F61" s="2">
        <v>125</v>
      </c>
      <c r="G61" s="2">
        <v>168</v>
      </c>
      <c r="H61" s="2" t="s">
        <v>3280</v>
      </c>
      <c r="I61" s="2" t="s">
        <v>3281</v>
      </c>
      <c r="J61" s="2" t="s">
        <v>39</v>
      </c>
      <c r="K61" s="2" t="s">
        <v>16</v>
      </c>
      <c r="L61" s="2">
        <v>97424</v>
      </c>
      <c r="M61" s="2" t="s">
        <v>3282</v>
      </c>
    </row>
    <row r="62" spans="1:13" x14ac:dyDescent="0.25">
      <c r="A62" s="2" t="s">
        <v>3290</v>
      </c>
      <c r="B62" s="2" t="s">
        <v>3291</v>
      </c>
      <c r="C62" s="2" t="s">
        <v>37</v>
      </c>
      <c r="D62" s="2" t="s">
        <v>4511</v>
      </c>
      <c r="E62" s="2" t="s">
        <v>14</v>
      </c>
      <c r="F62" s="2">
        <v>120</v>
      </c>
      <c r="G62" s="2">
        <v>325</v>
      </c>
      <c r="H62" s="2" t="s">
        <v>96</v>
      </c>
      <c r="I62" s="2" t="s">
        <v>97</v>
      </c>
      <c r="J62" s="2" t="s">
        <v>98</v>
      </c>
      <c r="K62" s="2" t="s">
        <v>16</v>
      </c>
      <c r="L62" s="2" t="s">
        <v>99</v>
      </c>
      <c r="M62" s="2" t="s">
        <v>100</v>
      </c>
    </row>
    <row r="63" spans="1:13" x14ac:dyDescent="0.25">
      <c r="A63" s="2" t="s">
        <v>3367</v>
      </c>
      <c r="B63" s="2" t="s">
        <v>3368</v>
      </c>
      <c r="C63" s="2" t="s">
        <v>37</v>
      </c>
      <c r="D63" s="2" t="s">
        <v>4511</v>
      </c>
      <c r="E63" s="2" t="s">
        <v>38</v>
      </c>
      <c r="F63" s="2">
        <v>97</v>
      </c>
      <c r="G63" s="2">
        <v>340</v>
      </c>
      <c r="H63" s="2" t="s">
        <v>3369</v>
      </c>
      <c r="I63" s="2" t="s">
        <v>3370</v>
      </c>
      <c r="J63" s="2" t="s">
        <v>3371</v>
      </c>
      <c r="K63" s="2" t="s">
        <v>16</v>
      </c>
      <c r="L63" s="2">
        <v>97434</v>
      </c>
      <c r="M63" s="2" t="s">
        <v>3372</v>
      </c>
    </row>
    <row r="64" spans="1:13" x14ac:dyDescent="0.25">
      <c r="A64" s="2" t="s">
        <v>3412</v>
      </c>
      <c r="B64" s="2" t="s">
        <v>3413</v>
      </c>
      <c r="C64" s="2" t="s">
        <v>37</v>
      </c>
      <c r="D64" s="2" t="s">
        <v>4511</v>
      </c>
      <c r="E64" s="2" t="s">
        <v>14</v>
      </c>
      <c r="F64" s="2">
        <v>42</v>
      </c>
      <c r="G64" s="2">
        <v>60</v>
      </c>
      <c r="H64" s="2" t="s">
        <v>453</v>
      </c>
      <c r="I64" s="2" t="s">
        <v>454</v>
      </c>
      <c r="J64" s="2" t="s">
        <v>98</v>
      </c>
      <c r="K64" s="2" t="s">
        <v>16</v>
      </c>
      <c r="L64" s="2">
        <v>97402</v>
      </c>
      <c r="M64" s="2" t="s">
        <v>455</v>
      </c>
    </row>
    <row r="65" spans="1:13" x14ac:dyDescent="0.25">
      <c r="A65" s="2" t="s">
        <v>3509</v>
      </c>
      <c r="B65" s="2" t="s">
        <v>3510</v>
      </c>
      <c r="C65" s="2" t="s">
        <v>37</v>
      </c>
      <c r="D65" s="2" t="s">
        <v>4511</v>
      </c>
      <c r="E65" s="2" t="s">
        <v>14</v>
      </c>
      <c r="F65" s="2">
        <v>36</v>
      </c>
      <c r="G65" s="2">
        <v>110</v>
      </c>
      <c r="H65" s="2" t="s">
        <v>2206</v>
      </c>
      <c r="I65" s="2" t="s">
        <v>416</v>
      </c>
      <c r="J65" s="2" t="s">
        <v>112</v>
      </c>
      <c r="K65" s="2" t="s">
        <v>16</v>
      </c>
      <c r="L65" s="2">
        <v>97204</v>
      </c>
      <c r="M65" s="2" t="s">
        <v>2207</v>
      </c>
    </row>
    <row r="66" spans="1:13" x14ac:dyDescent="0.25">
      <c r="A66" s="2" t="s">
        <v>3516</v>
      </c>
      <c r="B66" s="2" t="s">
        <v>3517</v>
      </c>
      <c r="C66" s="2" t="s">
        <v>37</v>
      </c>
      <c r="D66" s="2" t="s">
        <v>4511</v>
      </c>
      <c r="E66" s="2" t="s">
        <v>14</v>
      </c>
      <c r="F66" s="2">
        <v>19</v>
      </c>
      <c r="G66" s="2">
        <v>45</v>
      </c>
      <c r="H66" s="2" t="s">
        <v>3518</v>
      </c>
      <c r="I66" s="2" t="s">
        <v>3519</v>
      </c>
      <c r="J66" s="2" t="s">
        <v>1076</v>
      </c>
      <c r="K66" s="2" t="s">
        <v>16</v>
      </c>
      <c r="L66" s="2">
        <v>97448</v>
      </c>
      <c r="M66" s="2" t="s">
        <v>3520</v>
      </c>
    </row>
    <row r="67" spans="1:13" x14ac:dyDescent="0.25">
      <c r="A67" s="2" t="s">
        <v>3540</v>
      </c>
      <c r="B67" s="2" t="s">
        <v>3541</v>
      </c>
      <c r="C67" s="2" t="s">
        <v>37</v>
      </c>
      <c r="D67" s="2" t="s">
        <v>4511</v>
      </c>
      <c r="E67" s="2" t="s">
        <v>38</v>
      </c>
      <c r="F67" s="2">
        <v>92</v>
      </c>
      <c r="G67" s="2">
        <v>200</v>
      </c>
      <c r="H67" s="2" t="s">
        <v>2410</v>
      </c>
      <c r="I67" s="2" t="s">
        <v>1014</v>
      </c>
      <c r="J67" s="2" t="s">
        <v>480</v>
      </c>
      <c r="K67" s="2" t="s">
        <v>16</v>
      </c>
      <c r="L67" s="2">
        <v>97477</v>
      </c>
      <c r="M67" s="2" t="s">
        <v>1145</v>
      </c>
    </row>
    <row r="68" spans="1:13" x14ac:dyDescent="0.25">
      <c r="A68" s="2" t="s">
        <v>3552</v>
      </c>
      <c r="B68" s="2" t="s">
        <v>3553</v>
      </c>
      <c r="C68" s="2" t="s">
        <v>37</v>
      </c>
      <c r="D68" s="2" t="s">
        <v>4511</v>
      </c>
      <c r="E68" s="2" t="s">
        <v>14</v>
      </c>
      <c r="F68" s="2">
        <v>33</v>
      </c>
      <c r="G68" s="2">
        <v>84</v>
      </c>
      <c r="H68" s="2" t="s">
        <v>2410</v>
      </c>
      <c r="I68" s="2" t="s">
        <v>1014</v>
      </c>
      <c r="J68" s="2" t="s">
        <v>480</v>
      </c>
      <c r="K68" s="2" t="s">
        <v>16</v>
      </c>
      <c r="L68" s="2">
        <v>97477</v>
      </c>
      <c r="M68" s="2" t="s">
        <v>1145</v>
      </c>
    </row>
    <row r="69" spans="1:13" x14ac:dyDescent="0.25">
      <c r="A69" s="2" t="s">
        <v>3619</v>
      </c>
      <c r="B69" s="2" t="s">
        <v>3620</v>
      </c>
      <c r="C69" s="2" t="s">
        <v>37</v>
      </c>
      <c r="D69" s="2" t="s">
        <v>4511</v>
      </c>
      <c r="E69" s="2" t="s">
        <v>14</v>
      </c>
      <c r="F69" s="2">
        <v>23</v>
      </c>
      <c r="G69" s="2">
        <v>46</v>
      </c>
      <c r="H69" s="2" t="s">
        <v>403</v>
      </c>
      <c r="I69" s="2" t="s">
        <v>404</v>
      </c>
      <c r="J69" s="2" t="s">
        <v>98</v>
      </c>
      <c r="K69" s="2" t="s">
        <v>16</v>
      </c>
      <c r="L69" s="2">
        <v>97402</v>
      </c>
      <c r="M69" s="2" t="s">
        <v>100</v>
      </c>
    </row>
    <row r="70" spans="1:13" x14ac:dyDescent="0.25">
      <c r="A70" s="2" t="s">
        <v>3648</v>
      </c>
      <c r="B70" s="2" t="s">
        <v>3649</v>
      </c>
      <c r="C70" s="2" t="s">
        <v>37</v>
      </c>
      <c r="D70" s="2" t="s">
        <v>4511</v>
      </c>
      <c r="E70" s="2" t="s">
        <v>14</v>
      </c>
      <c r="F70" s="2">
        <v>90</v>
      </c>
      <c r="G70" s="2">
        <v>200</v>
      </c>
      <c r="H70" s="2" t="s">
        <v>2206</v>
      </c>
      <c r="I70" s="2" t="s">
        <v>416</v>
      </c>
      <c r="J70" s="2" t="s">
        <v>112</v>
      </c>
      <c r="K70" s="2" t="s">
        <v>16</v>
      </c>
      <c r="L70" s="2">
        <v>97204</v>
      </c>
      <c r="M70" s="2" t="s">
        <v>2207</v>
      </c>
    </row>
    <row r="71" spans="1:13" x14ac:dyDescent="0.25">
      <c r="A71" s="42" t="s">
        <v>3681</v>
      </c>
      <c r="B71" s="42" t="s">
        <v>3682</v>
      </c>
      <c r="C71" s="2" t="s">
        <v>37</v>
      </c>
      <c r="D71" s="44" t="s">
        <v>4511</v>
      </c>
      <c r="E71" s="42" t="s">
        <v>14</v>
      </c>
      <c r="F71" s="42">
        <v>24</v>
      </c>
      <c r="G71" s="42">
        <v>35</v>
      </c>
      <c r="H71" s="42" t="s">
        <v>3683</v>
      </c>
      <c r="I71" s="42" t="s">
        <v>454</v>
      </c>
      <c r="J71" s="42" t="s">
        <v>98</v>
      </c>
      <c r="K71" s="42" t="s">
        <v>16</v>
      </c>
      <c r="L71" s="42">
        <v>97402</v>
      </c>
      <c r="M71" s="42" t="s">
        <v>3684</v>
      </c>
    </row>
    <row r="72" spans="1:13" x14ac:dyDescent="0.25">
      <c r="A72" s="42" t="s">
        <v>3719</v>
      </c>
      <c r="B72" s="42" t="s">
        <v>3720</v>
      </c>
      <c r="C72" s="2" t="s">
        <v>37</v>
      </c>
      <c r="D72" s="44" t="s">
        <v>4511</v>
      </c>
      <c r="E72" s="42" t="s">
        <v>38</v>
      </c>
      <c r="F72" s="45">
        <v>20500</v>
      </c>
      <c r="G72" s="45">
        <v>59500</v>
      </c>
      <c r="H72" s="42" t="s">
        <v>3721</v>
      </c>
      <c r="I72" s="42" t="s">
        <v>3722</v>
      </c>
      <c r="J72" s="42" t="s">
        <v>480</v>
      </c>
      <c r="K72" s="42" t="s">
        <v>16</v>
      </c>
      <c r="L72" s="42">
        <v>97477</v>
      </c>
      <c r="M72" s="42" t="s">
        <v>3723</v>
      </c>
    </row>
    <row r="73" spans="1:13" x14ac:dyDescent="0.25">
      <c r="A73" s="42" t="s">
        <v>3738</v>
      </c>
      <c r="B73" s="42" t="s">
        <v>3739</v>
      </c>
      <c r="C73" s="2" t="s">
        <v>37</v>
      </c>
      <c r="D73" s="44" t="s">
        <v>4511</v>
      </c>
      <c r="E73" s="42" t="s">
        <v>14</v>
      </c>
      <c r="F73" s="42">
        <v>100</v>
      </c>
      <c r="G73" s="42">
        <v>149</v>
      </c>
      <c r="H73" s="42" t="s">
        <v>453</v>
      </c>
      <c r="I73" s="42" t="s">
        <v>454</v>
      </c>
      <c r="J73" s="42" t="s">
        <v>98</v>
      </c>
      <c r="K73" s="42" t="s">
        <v>16</v>
      </c>
      <c r="L73" s="42">
        <v>97402</v>
      </c>
      <c r="M73" s="42" t="s">
        <v>455</v>
      </c>
    </row>
    <row r="74" spans="1:13" x14ac:dyDescent="0.25">
      <c r="A74" s="42" t="s">
        <v>3901</v>
      </c>
      <c r="B74" s="42" t="s">
        <v>3902</v>
      </c>
      <c r="C74" s="2" t="s">
        <v>37</v>
      </c>
      <c r="D74" s="44" t="s">
        <v>4511</v>
      </c>
      <c r="E74" s="42" t="s">
        <v>14</v>
      </c>
      <c r="F74" s="42">
        <v>18</v>
      </c>
      <c r="G74" s="42">
        <v>24</v>
      </c>
      <c r="H74" s="42" t="s">
        <v>3903</v>
      </c>
      <c r="I74" s="42" t="s">
        <v>3904</v>
      </c>
      <c r="J74" s="42" t="s">
        <v>98</v>
      </c>
      <c r="K74" s="42" t="s">
        <v>16</v>
      </c>
      <c r="L74" s="42">
        <v>97405</v>
      </c>
      <c r="M74" s="42" t="s">
        <v>3905</v>
      </c>
    </row>
    <row r="75" spans="1:13" x14ac:dyDescent="0.25">
      <c r="A75" s="42" t="s">
        <v>3946</v>
      </c>
      <c r="B75" s="42" t="s">
        <v>3947</v>
      </c>
      <c r="C75" s="2" t="s">
        <v>37</v>
      </c>
      <c r="D75" s="44" t="s">
        <v>4511</v>
      </c>
      <c r="E75" s="42" t="s">
        <v>14</v>
      </c>
      <c r="F75" s="42">
        <v>21</v>
      </c>
      <c r="G75" s="42">
        <v>38</v>
      </c>
      <c r="H75" s="42" t="s">
        <v>3272</v>
      </c>
      <c r="I75" s="42" t="s">
        <v>3273</v>
      </c>
      <c r="J75" s="42" t="s">
        <v>356</v>
      </c>
      <c r="K75" s="42" t="s">
        <v>16</v>
      </c>
      <c r="L75" s="42">
        <v>97013</v>
      </c>
      <c r="M75" s="42" t="s">
        <v>3948</v>
      </c>
    </row>
    <row r="76" spans="1:13" x14ac:dyDescent="0.25">
      <c r="A76" s="42" t="s">
        <v>3975</v>
      </c>
      <c r="B76" s="42" t="s">
        <v>3976</v>
      </c>
      <c r="C76" s="2" t="s">
        <v>37</v>
      </c>
      <c r="D76" s="44" t="s">
        <v>4511</v>
      </c>
      <c r="E76" s="42" t="s">
        <v>14</v>
      </c>
      <c r="F76" s="42">
        <v>11</v>
      </c>
      <c r="G76" s="42">
        <v>34</v>
      </c>
      <c r="H76" s="42" t="s">
        <v>3977</v>
      </c>
      <c r="I76" s="42" t="s">
        <v>3978</v>
      </c>
      <c r="J76" s="42" t="s">
        <v>98</v>
      </c>
      <c r="K76" s="42" t="s">
        <v>16</v>
      </c>
      <c r="L76" s="42">
        <v>97405</v>
      </c>
      <c r="M76" s="42" t="s">
        <v>3979</v>
      </c>
    </row>
    <row r="77" spans="1:13" x14ac:dyDescent="0.25">
      <c r="A77" s="42" t="s">
        <v>3991</v>
      </c>
      <c r="B77" s="42" t="s">
        <v>3992</v>
      </c>
      <c r="C77" s="2" t="s">
        <v>37</v>
      </c>
      <c r="D77" s="44" t="s">
        <v>4511</v>
      </c>
      <c r="E77" s="42" t="s">
        <v>14</v>
      </c>
      <c r="F77" s="42">
        <v>44</v>
      </c>
      <c r="G77" s="42">
        <v>94</v>
      </c>
      <c r="H77" s="42" t="s">
        <v>3993</v>
      </c>
      <c r="I77" s="42" t="s">
        <v>3994</v>
      </c>
      <c r="J77" s="42" t="s">
        <v>1076</v>
      </c>
      <c r="K77" s="42" t="s">
        <v>16</v>
      </c>
      <c r="L77" s="42">
        <v>97448</v>
      </c>
      <c r="M77" s="42" t="s">
        <v>3995</v>
      </c>
    </row>
    <row r="78" spans="1:13" x14ac:dyDescent="0.25">
      <c r="A78" s="42" t="s">
        <v>4135</v>
      </c>
      <c r="B78" s="42" t="s">
        <v>4136</v>
      </c>
      <c r="C78" s="2" t="s">
        <v>37</v>
      </c>
      <c r="D78" s="44" t="s">
        <v>4511</v>
      </c>
      <c r="E78" s="42" t="s">
        <v>38</v>
      </c>
      <c r="F78" s="45">
        <v>1760</v>
      </c>
      <c r="G78" s="45">
        <v>4800</v>
      </c>
      <c r="H78" s="42" t="s">
        <v>4137</v>
      </c>
      <c r="I78" s="42" t="s">
        <v>523</v>
      </c>
      <c r="J78" s="42" t="s">
        <v>1333</v>
      </c>
      <c r="K78" s="42" t="s">
        <v>16</v>
      </c>
      <c r="L78" s="42">
        <v>97487</v>
      </c>
      <c r="M78" s="42" t="s">
        <v>4138</v>
      </c>
    </row>
    <row r="79" spans="1:13" x14ac:dyDescent="0.25">
      <c r="A79" s="42" t="s">
        <v>4150</v>
      </c>
      <c r="B79" s="42" t="s">
        <v>4151</v>
      </c>
      <c r="C79" s="2" t="s">
        <v>37</v>
      </c>
      <c r="D79" s="44" t="s">
        <v>4511</v>
      </c>
      <c r="E79" s="42" t="s">
        <v>14</v>
      </c>
      <c r="F79" s="42">
        <v>34</v>
      </c>
      <c r="G79" s="42">
        <v>45</v>
      </c>
      <c r="H79" s="42" t="s">
        <v>4152</v>
      </c>
      <c r="I79" s="42" t="s">
        <v>4153</v>
      </c>
      <c r="J79" s="42" t="s">
        <v>2446</v>
      </c>
      <c r="K79" s="42" t="s">
        <v>131</v>
      </c>
      <c r="L79" s="42">
        <v>97489</v>
      </c>
      <c r="M79" s="42" t="s">
        <v>4154</v>
      </c>
    </row>
    <row r="80" spans="1:13" x14ac:dyDescent="0.25">
      <c r="A80" s="42" t="s">
        <v>4306</v>
      </c>
      <c r="B80" s="42" t="s">
        <v>4307</v>
      </c>
      <c r="C80" s="2" t="s">
        <v>37</v>
      </c>
      <c r="D80" s="44" t="s">
        <v>4511</v>
      </c>
      <c r="E80" s="42" t="s">
        <v>38</v>
      </c>
      <c r="F80" s="42">
        <v>135</v>
      </c>
      <c r="G80" s="42">
        <v>250</v>
      </c>
      <c r="H80" s="42" t="s">
        <v>4308</v>
      </c>
      <c r="I80" s="42" t="s">
        <v>4309</v>
      </c>
      <c r="J80" s="42" t="s">
        <v>688</v>
      </c>
      <c r="K80" s="42" t="s">
        <v>16</v>
      </c>
      <c r="L80" s="42">
        <v>97492</v>
      </c>
      <c r="M80" s="42" t="s">
        <v>4310</v>
      </c>
    </row>
    <row r="81" spans="1:13" x14ac:dyDescent="0.25">
      <c r="A81" s="42" t="s">
        <v>4333</v>
      </c>
      <c r="B81" s="42" t="s">
        <v>4334</v>
      </c>
      <c r="C81" s="2" t="s">
        <v>37</v>
      </c>
      <c r="D81" s="44" t="s">
        <v>4511</v>
      </c>
      <c r="E81" s="42" t="s">
        <v>38</v>
      </c>
      <c r="F81" s="42">
        <v>33</v>
      </c>
      <c r="G81" s="42">
        <v>78</v>
      </c>
      <c r="H81" s="42" t="s">
        <v>4335</v>
      </c>
      <c r="I81" s="42" t="s">
        <v>4336</v>
      </c>
      <c r="J81" s="42" t="s">
        <v>688</v>
      </c>
      <c r="K81" s="42" t="s">
        <v>16</v>
      </c>
      <c r="L81" s="42">
        <v>97492</v>
      </c>
      <c r="M81" s="42" t="s">
        <v>4337</v>
      </c>
    </row>
    <row r="82" spans="1:13" x14ac:dyDescent="0.25">
      <c r="A82" s="42" t="s">
        <v>4368</v>
      </c>
      <c r="B82" s="42" t="s">
        <v>4369</v>
      </c>
      <c r="C82" s="2" t="s">
        <v>37</v>
      </c>
      <c r="D82" s="44" t="s">
        <v>4511</v>
      </c>
      <c r="E82" s="42" t="s">
        <v>14</v>
      </c>
      <c r="F82" s="42">
        <v>125</v>
      </c>
      <c r="G82" s="42">
        <v>60</v>
      </c>
      <c r="H82" s="42" t="s">
        <v>4370</v>
      </c>
      <c r="I82" s="42" t="s">
        <v>4371</v>
      </c>
      <c r="J82" s="42" t="s">
        <v>1109</v>
      </c>
      <c r="K82" s="42" t="s">
        <v>16</v>
      </c>
      <c r="L82" s="42">
        <v>97454</v>
      </c>
      <c r="M82" s="42" t="s">
        <v>4372</v>
      </c>
    </row>
    <row r="83" spans="1:13" x14ac:dyDescent="0.25">
      <c r="A83" s="42" t="s">
        <v>4373</v>
      </c>
      <c r="B83" s="42" t="s">
        <v>4374</v>
      </c>
      <c r="C83" s="2" t="s">
        <v>37</v>
      </c>
      <c r="D83" s="44" t="s">
        <v>4511</v>
      </c>
      <c r="E83" s="42" t="s">
        <v>14</v>
      </c>
      <c r="F83" s="42">
        <v>160</v>
      </c>
      <c r="G83" s="42">
        <v>468</v>
      </c>
      <c r="H83" s="42" t="s">
        <v>4375</v>
      </c>
      <c r="I83" s="42" t="s">
        <v>4376</v>
      </c>
      <c r="J83" s="42" t="s">
        <v>1333</v>
      </c>
      <c r="K83" s="42" t="s">
        <v>16</v>
      </c>
      <c r="L83" s="42">
        <v>97487</v>
      </c>
      <c r="M83" s="42" t="s">
        <v>4377</v>
      </c>
    </row>
  </sheetData>
  <autoFilter ref="A1:M83" xr:uid="{00000000-0009-0000-0000-00000A000000}">
    <sortState xmlns:xlrd2="http://schemas.microsoft.com/office/spreadsheetml/2017/richdata2" ref="A2:M83">
      <sortCondition ref="D1:D70"/>
    </sortState>
  </autoFilter>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45"/>
  <sheetViews>
    <sheetView workbookViewId="0">
      <selection activeCell="A2" sqref="A2"/>
    </sheetView>
  </sheetViews>
  <sheetFormatPr defaultRowHeight="15" x14ac:dyDescent="0.25"/>
  <cols>
    <col min="1" max="1" width="11.28515625" customWidth="1"/>
    <col min="2" max="2" width="39.85546875" bestFit="1" customWidth="1"/>
    <col min="3" max="3" width="13.140625" bestFit="1" customWidth="1"/>
    <col min="4" max="4" width="12" bestFit="1" customWidth="1"/>
    <col min="5" max="5" width="19.28515625" bestFit="1" customWidth="1"/>
    <col min="6" max="6" width="11.28515625" customWidth="1"/>
    <col min="7" max="7" width="16" bestFit="1" customWidth="1"/>
    <col min="8" max="8" width="35.85546875" bestFit="1" customWidth="1"/>
    <col min="9" max="9" width="29.85546875" bestFit="1" customWidth="1"/>
    <col min="10" max="10" width="17" bestFit="1" customWidth="1"/>
    <col min="11" max="11" width="5.42578125" bestFit="1" customWidth="1"/>
    <col min="12" max="12" width="10.5703125" bestFit="1" customWidth="1"/>
    <col min="13" max="13" width="20.140625" bestFit="1" customWidth="1"/>
  </cols>
  <sheetData>
    <row r="1" spans="1:13" ht="25.5" x14ac:dyDescent="0.25">
      <c r="A1" s="1" t="s">
        <v>4501</v>
      </c>
      <c r="B1" s="1" t="s">
        <v>0</v>
      </c>
      <c r="C1" s="1" t="s">
        <v>1</v>
      </c>
      <c r="D1" s="1" t="s">
        <v>2</v>
      </c>
      <c r="E1" s="1" t="s">
        <v>3</v>
      </c>
      <c r="F1" s="1" t="s">
        <v>4</v>
      </c>
      <c r="G1" s="1" t="s">
        <v>5</v>
      </c>
      <c r="H1" s="1" t="s">
        <v>6</v>
      </c>
      <c r="I1" s="1" t="s">
        <v>7</v>
      </c>
      <c r="J1" s="1" t="s">
        <v>8</v>
      </c>
      <c r="K1" s="1" t="s">
        <v>9</v>
      </c>
      <c r="L1" s="1" t="s">
        <v>10</v>
      </c>
      <c r="M1" s="1" t="s">
        <v>11</v>
      </c>
    </row>
    <row r="2" spans="1:13" x14ac:dyDescent="0.25">
      <c r="A2" s="41">
        <v>108653</v>
      </c>
      <c r="B2" s="41" t="s">
        <v>4795</v>
      </c>
      <c r="C2" s="41" t="s">
        <v>106</v>
      </c>
      <c r="D2" s="43" t="s">
        <v>4509</v>
      </c>
      <c r="E2" s="41"/>
      <c r="F2" s="41"/>
      <c r="G2" s="41"/>
      <c r="H2" s="41"/>
      <c r="I2" s="41" t="s">
        <v>4808</v>
      </c>
      <c r="J2" s="41" t="s">
        <v>664</v>
      </c>
      <c r="K2" s="41"/>
      <c r="L2" s="41">
        <v>97014</v>
      </c>
      <c r="M2" s="41"/>
    </row>
    <row r="3" spans="1:13" x14ac:dyDescent="0.25">
      <c r="A3" s="41">
        <v>25491</v>
      </c>
      <c r="B3" s="41" t="s">
        <v>4796</v>
      </c>
      <c r="C3" s="41" t="s">
        <v>462</v>
      </c>
      <c r="D3" s="43" t="s">
        <v>4509</v>
      </c>
      <c r="E3" s="41"/>
      <c r="F3" s="41"/>
      <c r="G3" s="41"/>
      <c r="H3" s="41"/>
      <c r="I3" s="41" t="s">
        <v>4809</v>
      </c>
      <c r="J3" s="41" t="s">
        <v>1238</v>
      </c>
      <c r="K3" s="41"/>
      <c r="L3" s="41">
        <v>97021</v>
      </c>
      <c r="M3" s="41"/>
    </row>
    <row r="4" spans="1:13" x14ac:dyDescent="0.25">
      <c r="A4" s="41">
        <v>39694</v>
      </c>
      <c r="B4" s="41" t="s">
        <v>4797</v>
      </c>
      <c r="C4" s="41" t="s">
        <v>106</v>
      </c>
      <c r="D4" s="43" t="s">
        <v>4509</v>
      </c>
      <c r="E4" s="41"/>
      <c r="F4" s="41"/>
      <c r="G4" s="41"/>
      <c r="H4" s="41"/>
      <c r="I4" s="41" t="s">
        <v>4810</v>
      </c>
      <c r="J4" s="41" t="s">
        <v>106</v>
      </c>
      <c r="K4" s="41"/>
      <c r="L4" s="41" t="s">
        <v>4811</v>
      </c>
      <c r="M4" s="41"/>
    </row>
    <row r="5" spans="1:13" x14ac:dyDescent="0.25">
      <c r="A5" s="41">
        <v>53633</v>
      </c>
      <c r="B5" s="41" t="s">
        <v>4798</v>
      </c>
      <c r="C5" s="41" t="s">
        <v>462</v>
      </c>
      <c r="D5" s="43" t="s">
        <v>4509</v>
      </c>
      <c r="E5" s="41"/>
      <c r="F5" s="41"/>
      <c r="G5" s="41"/>
      <c r="H5" s="41"/>
      <c r="I5" s="41" t="s">
        <v>4812</v>
      </c>
      <c r="J5" s="41" t="s">
        <v>478</v>
      </c>
      <c r="K5" s="41"/>
      <c r="L5" s="41">
        <v>97037</v>
      </c>
      <c r="M5" s="41"/>
    </row>
    <row r="6" spans="1:13" x14ac:dyDescent="0.25">
      <c r="A6" s="41">
        <v>58508</v>
      </c>
      <c r="B6" s="41" t="s">
        <v>4799</v>
      </c>
      <c r="C6" s="41" t="s">
        <v>4807</v>
      </c>
      <c r="D6" s="43" t="s">
        <v>4509</v>
      </c>
      <c r="E6" s="41"/>
      <c r="F6" s="41"/>
      <c r="G6" s="41"/>
      <c r="H6" s="41"/>
      <c r="I6" s="41" t="s">
        <v>4813</v>
      </c>
      <c r="J6" s="41" t="s">
        <v>2573</v>
      </c>
      <c r="K6" s="41"/>
      <c r="L6" s="41">
        <v>97039</v>
      </c>
      <c r="M6" s="41"/>
    </row>
    <row r="7" spans="1:13" x14ac:dyDescent="0.25">
      <c r="A7" s="41">
        <v>58650</v>
      </c>
      <c r="B7" s="41" t="s">
        <v>4800</v>
      </c>
      <c r="C7" s="41" t="s">
        <v>462</v>
      </c>
      <c r="D7" s="43" t="s">
        <v>4509</v>
      </c>
      <c r="E7" s="41"/>
      <c r="F7" s="41"/>
      <c r="G7" s="41"/>
      <c r="H7" s="41"/>
      <c r="I7" s="41" t="s">
        <v>4814</v>
      </c>
      <c r="J7" s="41" t="s">
        <v>4139</v>
      </c>
      <c r="K7" s="41"/>
      <c r="L7" s="41">
        <v>97040</v>
      </c>
      <c r="M7" s="41"/>
    </row>
    <row r="8" spans="1:13" x14ac:dyDescent="0.25">
      <c r="A8" s="41">
        <v>63062</v>
      </c>
      <c r="B8" s="41" t="s">
        <v>4801</v>
      </c>
      <c r="C8" s="41" t="s">
        <v>106</v>
      </c>
      <c r="D8" s="43" t="s">
        <v>4509</v>
      </c>
      <c r="E8" s="41"/>
      <c r="F8" s="41"/>
      <c r="G8" s="41"/>
      <c r="H8" s="41"/>
      <c r="I8" s="41" t="s">
        <v>4815</v>
      </c>
      <c r="J8" s="41" t="s">
        <v>1054</v>
      </c>
      <c r="K8" s="41"/>
      <c r="L8" s="41">
        <v>97044</v>
      </c>
      <c r="M8" s="41"/>
    </row>
    <row r="9" spans="1:13" x14ac:dyDescent="0.25">
      <c r="A9" s="41">
        <v>67545</v>
      </c>
      <c r="B9" s="41" t="s">
        <v>4802</v>
      </c>
      <c r="C9" s="41" t="s">
        <v>106</v>
      </c>
      <c r="D9" s="43" t="s">
        <v>4509</v>
      </c>
      <c r="E9" s="41"/>
      <c r="F9" s="41"/>
      <c r="G9" s="41"/>
      <c r="H9" s="41"/>
      <c r="I9" s="41" t="s">
        <v>4816</v>
      </c>
      <c r="J9" s="41" t="s">
        <v>2625</v>
      </c>
      <c r="K9" s="41"/>
      <c r="L9" s="41">
        <v>97041</v>
      </c>
      <c r="M9" s="41"/>
    </row>
    <row r="10" spans="1:13" x14ac:dyDescent="0.25">
      <c r="A10" s="41">
        <v>77415</v>
      </c>
      <c r="B10" s="41" t="s">
        <v>4803</v>
      </c>
      <c r="C10" s="41" t="s">
        <v>4807</v>
      </c>
      <c r="D10" s="43" t="s">
        <v>4509</v>
      </c>
      <c r="E10" s="41"/>
      <c r="F10" s="41"/>
      <c r="G10" s="41"/>
      <c r="H10" s="41"/>
      <c r="I10" s="41" t="s">
        <v>4817</v>
      </c>
      <c r="J10" s="41" t="s">
        <v>867</v>
      </c>
      <c r="K10" s="41"/>
      <c r="L10" s="41">
        <v>97050</v>
      </c>
      <c r="M10" s="41"/>
    </row>
    <row r="11" spans="1:13" x14ac:dyDescent="0.25">
      <c r="A11" s="41">
        <v>87830</v>
      </c>
      <c r="B11" s="41" t="s">
        <v>4804</v>
      </c>
      <c r="C11" s="41" t="s">
        <v>462</v>
      </c>
      <c r="D11" s="43" t="s">
        <v>4509</v>
      </c>
      <c r="E11" s="41"/>
      <c r="F11" s="41"/>
      <c r="G11" s="41"/>
      <c r="H11" s="41"/>
      <c r="I11" s="41" t="s">
        <v>4818</v>
      </c>
      <c r="J11" s="41" t="s">
        <v>256</v>
      </c>
      <c r="K11" s="41"/>
      <c r="L11" s="41">
        <v>97058</v>
      </c>
      <c r="M11" s="41"/>
    </row>
    <row r="12" spans="1:13" x14ac:dyDescent="0.25">
      <c r="A12" s="41">
        <v>111315</v>
      </c>
      <c r="B12" s="41" t="s">
        <v>4805</v>
      </c>
      <c r="C12" s="41" t="s">
        <v>462</v>
      </c>
      <c r="D12" s="43" t="s">
        <v>4509</v>
      </c>
      <c r="E12" s="41"/>
      <c r="F12" s="41"/>
      <c r="G12" s="41"/>
      <c r="H12" s="41"/>
      <c r="I12" s="41" t="s">
        <v>4819</v>
      </c>
      <c r="J12" s="41" t="s">
        <v>601</v>
      </c>
      <c r="K12" s="41"/>
      <c r="L12" s="41">
        <v>97063</v>
      </c>
      <c r="M12" s="41"/>
    </row>
    <row r="13" spans="1:13" x14ac:dyDescent="0.25">
      <c r="A13" s="41">
        <v>93863</v>
      </c>
      <c r="B13" s="41" t="s">
        <v>4806</v>
      </c>
      <c r="C13" s="41" t="s">
        <v>4807</v>
      </c>
      <c r="D13" s="43" t="s">
        <v>4509</v>
      </c>
      <c r="E13" s="41"/>
      <c r="F13" s="41"/>
      <c r="G13" s="41"/>
      <c r="H13" s="41"/>
      <c r="I13" s="41" t="s">
        <v>4820</v>
      </c>
      <c r="J13" s="41" t="s">
        <v>462</v>
      </c>
      <c r="K13" s="41"/>
      <c r="L13" s="41">
        <v>97065</v>
      </c>
      <c r="M13" s="41"/>
    </row>
    <row r="14" spans="1:13" x14ac:dyDescent="0.25">
      <c r="A14" s="2" t="s">
        <v>101</v>
      </c>
      <c r="B14" s="2" t="s">
        <v>102</v>
      </c>
      <c r="C14" s="2" t="s">
        <v>103</v>
      </c>
      <c r="D14" s="2" t="s">
        <v>4511</v>
      </c>
      <c r="E14" s="2" t="s">
        <v>14</v>
      </c>
      <c r="F14" s="2">
        <v>16</v>
      </c>
      <c r="G14" s="2">
        <v>49</v>
      </c>
      <c r="H14" s="2" t="s">
        <v>104</v>
      </c>
      <c r="I14" s="2" t="s">
        <v>105</v>
      </c>
      <c r="J14" s="2" t="s">
        <v>106</v>
      </c>
      <c r="K14" s="2" t="s">
        <v>16</v>
      </c>
      <c r="L14" s="2">
        <v>97031</v>
      </c>
      <c r="M14" s="2" t="s">
        <v>107</v>
      </c>
    </row>
    <row r="15" spans="1:13" x14ac:dyDescent="0.25">
      <c r="A15" s="2" t="s">
        <v>153</v>
      </c>
      <c r="B15" s="2" t="s">
        <v>154</v>
      </c>
      <c r="C15" s="2" t="s">
        <v>155</v>
      </c>
      <c r="D15" s="2" t="s">
        <v>4511</v>
      </c>
      <c r="E15" s="2" t="s">
        <v>38</v>
      </c>
      <c r="F15" s="2">
        <v>48</v>
      </c>
      <c r="G15" s="2">
        <v>46</v>
      </c>
      <c r="H15" s="2" t="s">
        <v>156</v>
      </c>
      <c r="I15" s="2" t="s">
        <v>157</v>
      </c>
      <c r="J15" s="2" t="s">
        <v>158</v>
      </c>
      <c r="K15" s="2" t="s">
        <v>16</v>
      </c>
      <c r="L15" s="2">
        <v>97001</v>
      </c>
      <c r="M15" s="2" t="s">
        <v>159</v>
      </c>
    </row>
    <row r="16" spans="1:13" x14ac:dyDescent="0.25">
      <c r="A16" s="2" t="s">
        <v>346</v>
      </c>
      <c r="B16" s="2" t="s">
        <v>347</v>
      </c>
      <c r="C16" s="2" t="s">
        <v>155</v>
      </c>
      <c r="D16" s="2" t="s">
        <v>4511</v>
      </c>
      <c r="E16" s="2" t="s">
        <v>38</v>
      </c>
      <c r="F16" s="2">
        <v>506</v>
      </c>
      <c r="G16" s="2">
        <v>600</v>
      </c>
      <c r="H16" s="2" t="s">
        <v>348</v>
      </c>
      <c r="I16" s="2" t="s">
        <v>349</v>
      </c>
      <c r="J16" s="2" t="s">
        <v>350</v>
      </c>
      <c r="K16" s="2" t="s">
        <v>16</v>
      </c>
      <c r="L16" s="2">
        <v>97063</v>
      </c>
      <c r="M16" s="2" t="s">
        <v>351</v>
      </c>
    </row>
    <row r="17" spans="1:13" x14ac:dyDescent="0.25">
      <c r="A17" s="2" t="s">
        <v>660</v>
      </c>
      <c r="B17" s="2" t="s">
        <v>661</v>
      </c>
      <c r="C17" s="2" t="s">
        <v>103</v>
      </c>
      <c r="D17" s="2" t="s">
        <v>4511</v>
      </c>
      <c r="E17" s="2" t="s">
        <v>38</v>
      </c>
      <c r="F17" s="2">
        <v>560</v>
      </c>
      <c r="G17" s="3">
        <v>1310</v>
      </c>
      <c r="H17" s="2" t="s">
        <v>662</v>
      </c>
      <c r="I17" s="2" t="s">
        <v>663</v>
      </c>
      <c r="J17" s="2" t="s">
        <v>664</v>
      </c>
      <c r="K17" s="2" t="s">
        <v>16</v>
      </c>
      <c r="L17" s="2">
        <v>97014</v>
      </c>
      <c r="M17" s="2" t="s">
        <v>665</v>
      </c>
    </row>
    <row r="18" spans="1:13" x14ac:dyDescent="0.25">
      <c r="A18" s="2" t="s">
        <v>765</v>
      </c>
      <c r="B18" s="2" t="s">
        <v>766</v>
      </c>
      <c r="C18" s="2" t="s">
        <v>155</v>
      </c>
      <c r="D18" s="2" t="s">
        <v>4511</v>
      </c>
      <c r="E18" s="2" t="s">
        <v>129</v>
      </c>
      <c r="F18" s="3">
        <v>1400</v>
      </c>
      <c r="G18" s="3">
        <v>4500</v>
      </c>
      <c r="H18" s="2" t="s">
        <v>767</v>
      </c>
      <c r="I18" s="2" t="s">
        <v>768</v>
      </c>
      <c r="J18" s="2" t="s">
        <v>256</v>
      </c>
      <c r="K18" s="2" t="s">
        <v>16</v>
      </c>
      <c r="L18" s="2">
        <v>97701</v>
      </c>
      <c r="M18" s="2" t="s">
        <v>769</v>
      </c>
    </row>
    <row r="19" spans="1:13" x14ac:dyDescent="0.25">
      <c r="A19" s="2" t="s">
        <v>1050</v>
      </c>
      <c r="B19" s="2" t="s">
        <v>1051</v>
      </c>
      <c r="C19" s="2" t="s">
        <v>103</v>
      </c>
      <c r="D19" s="2" t="s">
        <v>4511</v>
      </c>
      <c r="E19" s="2" t="s">
        <v>38</v>
      </c>
      <c r="F19" s="3">
        <v>2425</v>
      </c>
      <c r="G19" s="3">
        <v>5600</v>
      </c>
      <c r="H19" s="2" t="s">
        <v>1052</v>
      </c>
      <c r="I19" s="2" t="s">
        <v>1053</v>
      </c>
      <c r="J19" s="2" t="s">
        <v>1054</v>
      </c>
      <c r="K19" s="2" t="s">
        <v>16</v>
      </c>
      <c r="L19" s="2">
        <v>97044</v>
      </c>
      <c r="M19" s="2" t="s">
        <v>1055</v>
      </c>
    </row>
    <row r="20" spans="1:13" x14ac:dyDescent="0.25">
      <c r="A20" s="2" t="s">
        <v>1239</v>
      </c>
      <c r="B20" s="2" t="s">
        <v>1240</v>
      </c>
      <c r="C20" s="2" t="s">
        <v>155</v>
      </c>
      <c r="D20" s="2" t="s">
        <v>4511</v>
      </c>
      <c r="E20" s="2" t="s">
        <v>38</v>
      </c>
      <c r="F20" s="2">
        <v>295</v>
      </c>
      <c r="G20" s="2">
        <v>610</v>
      </c>
      <c r="H20" s="2" t="s">
        <v>1241</v>
      </c>
      <c r="I20" s="2" t="s">
        <v>1242</v>
      </c>
      <c r="J20" s="2" t="s">
        <v>1238</v>
      </c>
      <c r="K20" s="2" t="s">
        <v>16</v>
      </c>
      <c r="L20" s="2">
        <v>97021</v>
      </c>
      <c r="M20" s="2" t="s">
        <v>1243</v>
      </c>
    </row>
    <row r="21" spans="1:13" x14ac:dyDescent="0.25">
      <c r="A21" s="2" t="s">
        <v>1244</v>
      </c>
      <c r="B21" s="2" t="s">
        <v>1245</v>
      </c>
      <c r="C21" s="2" t="s">
        <v>155</v>
      </c>
      <c r="D21" s="2" t="s">
        <v>4511</v>
      </c>
      <c r="E21" s="2" t="s">
        <v>38</v>
      </c>
      <c r="F21" s="2">
        <v>33</v>
      </c>
      <c r="G21" s="2">
        <v>90</v>
      </c>
      <c r="H21" s="2" t="s">
        <v>1241</v>
      </c>
      <c r="I21" s="2" t="s">
        <v>1242</v>
      </c>
      <c r="J21" s="2" t="s">
        <v>1238</v>
      </c>
      <c r="K21" s="2" t="s">
        <v>16</v>
      </c>
      <c r="L21" s="2">
        <v>97021</v>
      </c>
      <c r="M21" s="2" t="s">
        <v>1243</v>
      </c>
    </row>
    <row r="22" spans="1:13" x14ac:dyDescent="0.25">
      <c r="A22" s="2" t="s">
        <v>1466</v>
      </c>
      <c r="B22" s="2" t="s">
        <v>1467</v>
      </c>
      <c r="C22" s="2" t="s">
        <v>155</v>
      </c>
      <c r="D22" s="2" t="s">
        <v>4511</v>
      </c>
      <c r="E22" s="2" t="s">
        <v>14</v>
      </c>
      <c r="F22" s="2">
        <v>150</v>
      </c>
      <c r="G22" s="2">
        <v>300</v>
      </c>
      <c r="H22" s="2" t="s">
        <v>1468</v>
      </c>
      <c r="I22" s="2" t="s">
        <v>1469</v>
      </c>
      <c r="J22" s="2" t="s">
        <v>256</v>
      </c>
      <c r="K22" s="2" t="s">
        <v>16</v>
      </c>
      <c r="L22" s="2">
        <v>97058</v>
      </c>
      <c r="M22" s="2" t="s">
        <v>1470</v>
      </c>
    </row>
    <row r="23" spans="1:13" x14ac:dyDescent="0.25">
      <c r="A23" s="2" t="s">
        <v>1655</v>
      </c>
      <c r="B23" s="2" t="s">
        <v>1656</v>
      </c>
      <c r="C23" s="2" t="s">
        <v>461</v>
      </c>
      <c r="D23" s="2" t="s">
        <v>4511</v>
      </c>
      <c r="E23" s="2" t="s">
        <v>38</v>
      </c>
      <c r="F23" s="2">
        <v>83</v>
      </c>
      <c r="G23" s="2">
        <v>170</v>
      </c>
      <c r="H23" s="2" t="s">
        <v>1657</v>
      </c>
      <c r="I23" s="2" t="s">
        <v>1658</v>
      </c>
      <c r="J23" s="2" t="s">
        <v>1659</v>
      </c>
      <c r="K23" s="2" t="s">
        <v>16</v>
      </c>
      <c r="L23" s="2">
        <v>97029</v>
      </c>
      <c r="M23" s="2" t="s">
        <v>1660</v>
      </c>
    </row>
    <row r="24" spans="1:13" x14ac:dyDescent="0.25">
      <c r="A24" s="2" t="s">
        <v>1757</v>
      </c>
      <c r="B24" s="2" t="s">
        <v>1758</v>
      </c>
      <c r="C24" s="2" t="s">
        <v>155</v>
      </c>
      <c r="D24" s="2" t="s">
        <v>4511</v>
      </c>
      <c r="E24" s="2" t="s">
        <v>14</v>
      </c>
      <c r="F24" s="2">
        <v>3</v>
      </c>
      <c r="G24" s="2">
        <v>260</v>
      </c>
      <c r="H24" s="2" t="s">
        <v>1759</v>
      </c>
      <c r="I24" s="2" t="s">
        <v>1760</v>
      </c>
      <c r="J24" s="2" t="s">
        <v>256</v>
      </c>
      <c r="K24" s="2" t="s">
        <v>16</v>
      </c>
      <c r="L24" s="2">
        <v>97058</v>
      </c>
      <c r="M24" s="2" t="s">
        <v>1761</v>
      </c>
    </row>
    <row r="25" spans="1:13" x14ac:dyDescent="0.25">
      <c r="A25" s="2" t="s">
        <v>1887</v>
      </c>
      <c r="B25" s="2" t="s">
        <v>1888</v>
      </c>
      <c r="C25" s="2" t="s">
        <v>103</v>
      </c>
      <c r="D25" s="2" t="s">
        <v>4511</v>
      </c>
      <c r="E25" s="2" t="s">
        <v>38</v>
      </c>
      <c r="F25" s="3">
        <v>4128</v>
      </c>
      <c r="G25" s="3">
        <v>7995</v>
      </c>
      <c r="H25" s="2" t="s">
        <v>1889</v>
      </c>
      <c r="I25" s="2" t="s">
        <v>1890</v>
      </c>
      <c r="J25" s="2" t="s">
        <v>106</v>
      </c>
      <c r="K25" s="2" t="s">
        <v>16</v>
      </c>
      <c r="L25" s="2">
        <v>97031</v>
      </c>
      <c r="M25" s="2" t="s">
        <v>1891</v>
      </c>
    </row>
    <row r="26" spans="1:13" x14ac:dyDescent="0.25">
      <c r="A26" s="2" t="s">
        <v>1931</v>
      </c>
      <c r="B26" s="2" t="s">
        <v>1932</v>
      </c>
      <c r="C26" s="2" t="s">
        <v>103</v>
      </c>
      <c r="D26" s="2" t="s">
        <v>4511</v>
      </c>
      <c r="E26" s="2" t="s">
        <v>38</v>
      </c>
      <c r="F26" s="3">
        <v>2213</v>
      </c>
      <c r="G26" s="3">
        <v>5532</v>
      </c>
      <c r="H26" s="2" t="s">
        <v>1933</v>
      </c>
      <c r="I26" s="2" t="s">
        <v>1934</v>
      </c>
      <c r="J26" s="2" t="s">
        <v>106</v>
      </c>
      <c r="K26" s="2" t="s">
        <v>16</v>
      </c>
      <c r="L26" s="2">
        <v>97031</v>
      </c>
      <c r="M26" s="2" t="s">
        <v>1935</v>
      </c>
    </row>
    <row r="27" spans="1:13" x14ac:dyDescent="0.25">
      <c r="A27" s="2" t="s">
        <v>2416</v>
      </c>
      <c r="B27" s="2" t="s">
        <v>2417</v>
      </c>
      <c r="C27" s="2" t="s">
        <v>155</v>
      </c>
      <c r="D27" s="2" t="s">
        <v>4511</v>
      </c>
      <c r="E27" s="2" t="s">
        <v>38</v>
      </c>
      <c r="F27" s="2">
        <v>340</v>
      </c>
      <c r="G27" s="2">
        <v>420</v>
      </c>
      <c r="H27" s="2" t="s">
        <v>2418</v>
      </c>
      <c r="I27" s="2" t="s">
        <v>663</v>
      </c>
      <c r="J27" s="2" t="s">
        <v>478</v>
      </c>
      <c r="K27" s="2" t="s">
        <v>16</v>
      </c>
      <c r="L27" s="2">
        <v>97037</v>
      </c>
      <c r="M27" s="2" t="s">
        <v>2419</v>
      </c>
    </row>
    <row r="28" spans="1:13" x14ac:dyDescent="0.25">
      <c r="A28" s="2" t="s">
        <v>2569</v>
      </c>
      <c r="B28" s="2" t="s">
        <v>2570</v>
      </c>
      <c r="C28" s="2" t="s">
        <v>461</v>
      </c>
      <c r="D28" s="2" t="s">
        <v>4511</v>
      </c>
      <c r="E28" s="2" t="s">
        <v>38</v>
      </c>
      <c r="F28" s="2">
        <v>190</v>
      </c>
      <c r="G28" s="2">
        <v>350</v>
      </c>
      <c r="H28" s="2" t="s">
        <v>2571</v>
      </c>
      <c r="I28" s="2" t="s">
        <v>2572</v>
      </c>
      <c r="J28" s="2" t="s">
        <v>2573</v>
      </c>
      <c r="K28" s="2" t="s">
        <v>16</v>
      </c>
      <c r="L28" s="2">
        <v>97039</v>
      </c>
      <c r="M28" s="2" t="s">
        <v>2574</v>
      </c>
    </row>
    <row r="29" spans="1:13" x14ac:dyDescent="0.25">
      <c r="A29" s="2" t="s">
        <v>2575</v>
      </c>
      <c r="B29" s="2" t="s">
        <v>2576</v>
      </c>
      <c r="C29" s="2" t="s">
        <v>155</v>
      </c>
      <c r="D29" s="2" t="s">
        <v>4511</v>
      </c>
      <c r="E29" s="2" t="s">
        <v>38</v>
      </c>
      <c r="F29" s="2">
        <v>197</v>
      </c>
      <c r="G29" s="2">
        <v>450</v>
      </c>
      <c r="H29" s="2" t="s">
        <v>2577</v>
      </c>
      <c r="I29" s="2" t="s">
        <v>2578</v>
      </c>
      <c r="J29" s="2" t="s">
        <v>256</v>
      </c>
      <c r="K29" s="2" t="s">
        <v>16</v>
      </c>
      <c r="L29" s="2">
        <v>97058</v>
      </c>
      <c r="M29" s="2" t="s">
        <v>2579</v>
      </c>
    </row>
    <row r="30" spans="1:13" x14ac:dyDescent="0.25">
      <c r="A30" s="2" t="s">
        <v>2817</v>
      </c>
      <c r="B30" s="2" t="s">
        <v>2818</v>
      </c>
      <c r="C30" s="2" t="s">
        <v>103</v>
      </c>
      <c r="D30" s="2" t="s">
        <v>4511</v>
      </c>
      <c r="E30" s="2" t="s">
        <v>14</v>
      </c>
      <c r="F30" s="2">
        <v>149</v>
      </c>
      <c r="G30" s="2">
        <v>373</v>
      </c>
      <c r="H30" s="2" t="s">
        <v>2819</v>
      </c>
      <c r="I30" s="2" t="s">
        <v>2820</v>
      </c>
      <c r="J30" s="2" t="s">
        <v>1054</v>
      </c>
      <c r="K30" s="2" t="s">
        <v>16</v>
      </c>
      <c r="L30" s="2">
        <v>97044</v>
      </c>
      <c r="M30" s="2" t="s">
        <v>2821</v>
      </c>
    </row>
    <row r="31" spans="1:13" x14ac:dyDescent="0.25">
      <c r="A31" s="2" t="s">
        <v>2944</v>
      </c>
      <c r="B31" s="2" t="s">
        <v>2945</v>
      </c>
      <c r="C31" s="2" t="s">
        <v>103</v>
      </c>
      <c r="D31" s="2" t="s">
        <v>4511</v>
      </c>
      <c r="E31" s="2" t="s">
        <v>14</v>
      </c>
      <c r="F31" s="2">
        <v>172</v>
      </c>
      <c r="G31" s="2">
        <v>867</v>
      </c>
      <c r="H31" s="2" t="s">
        <v>2946</v>
      </c>
      <c r="I31" s="2" t="s">
        <v>2947</v>
      </c>
      <c r="J31" s="2" t="s">
        <v>2625</v>
      </c>
      <c r="K31" s="2" t="s">
        <v>16</v>
      </c>
      <c r="L31" s="2">
        <v>97041</v>
      </c>
      <c r="M31" s="2" t="s">
        <v>2948</v>
      </c>
    </row>
    <row r="32" spans="1:13" x14ac:dyDescent="0.25">
      <c r="A32" s="2" t="s">
        <v>2993</v>
      </c>
      <c r="B32" s="2" t="s">
        <v>2994</v>
      </c>
      <c r="C32" s="2" t="s">
        <v>155</v>
      </c>
      <c r="D32" s="2" t="s">
        <v>4511</v>
      </c>
      <c r="E32" s="2" t="s">
        <v>38</v>
      </c>
      <c r="F32" s="2">
        <v>70</v>
      </c>
      <c r="G32" s="2">
        <v>140</v>
      </c>
      <c r="H32" s="2" t="s">
        <v>2995</v>
      </c>
      <c r="I32" s="2" t="s">
        <v>2996</v>
      </c>
      <c r="J32" s="2" t="s">
        <v>478</v>
      </c>
      <c r="K32" s="2" t="s">
        <v>16</v>
      </c>
      <c r="L32" s="2">
        <v>97037</v>
      </c>
      <c r="M32" s="2" t="s">
        <v>2997</v>
      </c>
    </row>
    <row r="33" spans="1:13" x14ac:dyDescent="0.25">
      <c r="A33" s="2" t="s">
        <v>3003</v>
      </c>
      <c r="B33" s="2" t="s">
        <v>3004</v>
      </c>
      <c r="C33" s="2" t="s">
        <v>155</v>
      </c>
      <c r="D33" s="2" t="s">
        <v>4511</v>
      </c>
      <c r="E33" s="2" t="s">
        <v>14</v>
      </c>
      <c r="F33" s="2">
        <v>65</v>
      </c>
      <c r="G33" s="2">
        <v>130</v>
      </c>
      <c r="H33" s="2" t="s">
        <v>3005</v>
      </c>
      <c r="I33" s="2" t="s">
        <v>3006</v>
      </c>
      <c r="J33" s="2" t="s">
        <v>256</v>
      </c>
      <c r="K33" s="2" t="s">
        <v>16</v>
      </c>
      <c r="L33" s="2">
        <v>97058</v>
      </c>
      <c r="M33" s="2" t="s">
        <v>3007</v>
      </c>
    </row>
    <row r="34" spans="1:13" x14ac:dyDescent="0.25">
      <c r="A34" s="42" t="s">
        <v>3373</v>
      </c>
      <c r="B34" s="42" t="s">
        <v>3374</v>
      </c>
      <c r="C34" s="42" t="s">
        <v>155</v>
      </c>
      <c r="D34" s="44" t="s">
        <v>4511</v>
      </c>
      <c r="E34" s="42" t="s">
        <v>14</v>
      </c>
      <c r="F34" s="42">
        <v>24</v>
      </c>
      <c r="G34" s="42">
        <v>47</v>
      </c>
      <c r="H34" s="42" t="s">
        <v>866</v>
      </c>
      <c r="I34" s="42" t="s">
        <v>3375</v>
      </c>
      <c r="J34" s="42" t="s">
        <v>256</v>
      </c>
      <c r="K34" s="42" t="s">
        <v>16</v>
      </c>
      <c r="L34" s="42">
        <v>97058</v>
      </c>
      <c r="M34" s="42" t="s">
        <v>3376</v>
      </c>
    </row>
    <row r="35" spans="1:13" x14ac:dyDescent="0.25">
      <c r="A35" s="42" t="s">
        <v>3377</v>
      </c>
      <c r="B35" s="42" t="s">
        <v>3378</v>
      </c>
      <c r="C35" s="42" t="s">
        <v>155</v>
      </c>
      <c r="D35" s="44" t="s">
        <v>4511</v>
      </c>
      <c r="E35" s="42" t="s">
        <v>14</v>
      </c>
      <c r="F35" s="42">
        <v>19</v>
      </c>
      <c r="G35" s="42">
        <v>30</v>
      </c>
      <c r="H35" s="42" t="s">
        <v>3379</v>
      </c>
      <c r="I35" s="42" t="s">
        <v>3380</v>
      </c>
      <c r="J35" s="42" t="s">
        <v>256</v>
      </c>
      <c r="K35" s="42" t="s">
        <v>16</v>
      </c>
      <c r="L35" s="42">
        <v>97058</v>
      </c>
      <c r="M35" s="42" t="s">
        <v>3381</v>
      </c>
    </row>
    <row r="36" spans="1:13" x14ac:dyDescent="0.25">
      <c r="A36" s="42" t="s">
        <v>3397</v>
      </c>
      <c r="B36" s="42" t="s">
        <v>3398</v>
      </c>
      <c r="C36" s="42" t="s">
        <v>461</v>
      </c>
      <c r="D36" s="44" t="s">
        <v>4511</v>
      </c>
      <c r="E36" s="42" t="s">
        <v>38</v>
      </c>
      <c r="F36" s="42">
        <v>120</v>
      </c>
      <c r="G36" s="42">
        <v>270</v>
      </c>
      <c r="H36" s="42" t="s">
        <v>3399</v>
      </c>
      <c r="I36" s="42" t="s">
        <v>2928</v>
      </c>
      <c r="J36" s="42" t="s">
        <v>867</v>
      </c>
      <c r="K36" s="42" t="s">
        <v>16</v>
      </c>
      <c r="L36" s="42">
        <v>97050</v>
      </c>
      <c r="M36" s="42" t="s">
        <v>3400</v>
      </c>
    </row>
    <row r="37" spans="1:13" x14ac:dyDescent="0.25">
      <c r="A37" s="42" t="s">
        <v>3542</v>
      </c>
      <c r="B37" s="42" t="s">
        <v>3543</v>
      </c>
      <c r="C37" s="42" t="s">
        <v>155</v>
      </c>
      <c r="D37" s="44" t="s">
        <v>4511</v>
      </c>
      <c r="E37" s="42" t="s">
        <v>38</v>
      </c>
      <c r="F37" s="42">
        <v>35</v>
      </c>
      <c r="G37" s="42">
        <v>38</v>
      </c>
      <c r="H37" s="42" t="s">
        <v>3544</v>
      </c>
      <c r="I37" s="42" t="s">
        <v>3545</v>
      </c>
      <c r="J37" s="42" t="s">
        <v>3546</v>
      </c>
      <c r="K37" s="42" t="s">
        <v>16</v>
      </c>
      <c r="L37" s="42">
        <v>97057</v>
      </c>
      <c r="M37" s="42" t="s">
        <v>3547</v>
      </c>
    </row>
    <row r="38" spans="1:13" x14ac:dyDescent="0.25">
      <c r="A38" s="42" t="s">
        <v>3698</v>
      </c>
      <c r="B38" s="42" t="s">
        <v>3699</v>
      </c>
      <c r="C38" s="42" t="s">
        <v>155</v>
      </c>
      <c r="D38" s="44" t="s">
        <v>4511</v>
      </c>
      <c r="E38" s="42" t="s">
        <v>14</v>
      </c>
      <c r="F38" s="42">
        <v>148</v>
      </c>
      <c r="G38" s="42">
        <v>150</v>
      </c>
      <c r="H38" s="42" t="s">
        <v>3700</v>
      </c>
      <c r="I38" s="42" t="s">
        <v>3701</v>
      </c>
      <c r="J38" s="42" t="s">
        <v>350</v>
      </c>
      <c r="K38" s="42" t="s">
        <v>16</v>
      </c>
      <c r="L38" s="42">
        <v>97063</v>
      </c>
      <c r="M38" s="42" t="s">
        <v>3702</v>
      </c>
    </row>
    <row r="39" spans="1:13" x14ac:dyDescent="0.25">
      <c r="A39" s="42" t="s">
        <v>3941</v>
      </c>
      <c r="B39" s="42" t="s">
        <v>3942</v>
      </c>
      <c r="C39" s="42" t="s">
        <v>155</v>
      </c>
      <c r="D39" s="44" t="s">
        <v>4511</v>
      </c>
      <c r="E39" s="42" t="s">
        <v>38</v>
      </c>
      <c r="F39" s="45">
        <v>5010</v>
      </c>
      <c r="G39" s="45">
        <v>12494</v>
      </c>
      <c r="H39" s="42" t="s">
        <v>3943</v>
      </c>
      <c r="I39" s="42" t="s">
        <v>3944</v>
      </c>
      <c r="J39" s="42" t="s">
        <v>256</v>
      </c>
      <c r="K39" s="42" t="s">
        <v>16</v>
      </c>
      <c r="L39" s="42">
        <v>97058</v>
      </c>
      <c r="M39" s="42" t="s">
        <v>3945</v>
      </c>
    </row>
    <row r="40" spans="1:13" x14ac:dyDescent="0.25">
      <c r="A40" s="42" t="s">
        <v>4010</v>
      </c>
      <c r="B40" s="42" t="s">
        <v>4011</v>
      </c>
      <c r="C40" s="42" t="s">
        <v>155</v>
      </c>
      <c r="D40" s="44" t="s">
        <v>4511</v>
      </c>
      <c r="E40" s="42" t="s">
        <v>38</v>
      </c>
      <c r="F40" s="42">
        <v>42</v>
      </c>
      <c r="G40" s="42">
        <v>42</v>
      </c>
      <c r="H40" s="42" t="s">
        <v>214</v>
      </c>
      <c r="I40" s="42" t="s">
        <v>215</v>
      </c>
      <c r="J40" s="42" t="s">
        <v>216</v>
      </c>
      <c r="K40" s="42" t="s">
        <v>16</v>
      </c>
      <c r="L40" s="42">
        <v>97132</v>
      </c>
      <c r="M40" s="42" t="s">
        <v>217</v>
      </c>
    </row>
    <row r="41" spans="1:13" x14ac:dyDescent="0.25">
      <c r="A41" s="42" t="s">
        <v>4066</v>
      </c>
      <c r="B41" s="42" t="s">
        <v>4067</v>
      </c>
      <c r="C41" s="42" t="s">
        <v>155</v>
      </c>
      <c r="D41" s="44" t="s">
        <v>4511</v>
      </c>
      <c r="E41" s="42" t="s">
        <v>38</v>
      </c>
      <c r="F41" s="42">
        <v>106</v>
      </c>
      <c r="G41" s="42">
        <v>247</v>
      </c>
      <c r="H41" s="42" t="s">
        <v>4068</v>
      </c>
      <c r="I41" s="42" t="s">
        <v>4069</v>
      </c>
      <c r="J41" s="42" t="s">
        <v>350</v>
      </c>
      <c r="K41" s="42" t="s">
        <v>16</v>
      </c>
      <c r="L41" s="42">
        <v>97063</v>
      </c>
      <c r="M41" s="42" t="s">
        <v>4070</v>
      </c>
    </row>
    <row r="42" spans="1:13" x14ac:dyDescent="0.25">
      <c r="A42" s="42" t="s">
        <v>4155</v>
      </c>
      <c r="B42" s="42" t="s">
        <v>4156</v>
      </c>
      <c r="C42" s="42" t="s">
        <v>155</v>
      </c>
      <c r="D42" s="44" t="s">
        <v>4511</v>
      </c>
      <c r="E42" s="42" t="s">
        <v>14</v>
      </c>
      <c r="F42" s="42">
        <v>80</v>
      </c>
      <c r="G42" s="42">
        <v>160</v>
      </c>
      <c r="H42" s="42" t="s">
        <v>4157</v>
      </c>
      <c r="I42" s="42" t="s">
        <v>4158</v>
      </c>
      <c r="J42" s="42" t="s">
        <v>256</v>
      </c>
      <c r="K42" s="42" t="s">
        <v>16</v>
      </c>
      <c r="L42" s="42">
        <v>97058</v>
      </c>
      <c r="M42" s="42" t="s">
        <v>4159</v>
      </c>
    </row>
    <row r="43" spans="1:13" x14ac:dyDescent="0.25">
      <c r="A43" s="42" t="s">
        <v>4212</v>
      </c>
      <c r="B43" s="42" t="s">
        <v>4213</v>
      </c>
      <c r="C43" s="42" t="s">
        <v>155</v>
      </c>
      <c r="D43" s="44" t="s">
        <v>4511</v>
      </c>
      <c r="E43" s="42" t="s">
        <v>38</v>
      </c>
      <c r="F43" s="42">
        <v>74</v>
      </c>
      <c r="G43" s="42">
        <v>130</v>
      </c>
      <c r="H43" s="42" t="s">
        <v>4214</v>
      </c>
      <c r="I43" s="42" t="s">
        <v>4215</v>
      </c>
      <c r="J43" s="42" t="s">
        <v>601</v>
      </c>
      <c r="K43" s="42" t="s">
        <v>16</v>
      </c>
      <c r="L43" s="42">
        <v>97063</v>
      </c>
      <c r="M43" s="42" t="s">
        <v>4216</v>
      </c>
    </row>
    <row r="44" spans="1:13" x14ac:dyDescent="0.25">
      <c r="A44" s="42" t="s">
        <v>4227</v>
      </c>
      <c r="B44" s="42" t="s">
        <v>4228</v>
      </c>
      <c r="C44" s="42" t="s">
        <v>461</v>
      </c>
      <c r="D44" s="44" t="s">
        <v>4511</v>
      </c>
      <c r="E44" s="42" t="s">
        <v>38</v>
      </c>
      <c r="F44" s="42">
        <v>215</v>
      </c>
      <c r="G44" s="42">
        <v>415</v>
      </c>
      <c r="H44" s="42" t="s">
        <v>4229</v>
      </c>
      <c r="I44" s="42" t="s">
        <v>4029</v>
      </c>
      <c r="J44" s="42" t="s">
        <v>462</v>
      </c>
      <c r="K44" s="42" t="s">
        <v>16</v>
      </c>
      <c r="L44" s="42">
        <v>97065</v>
      </c>
      <c r="M44" s="42" t="s">
        <v>2303</v>
      </c>
    </row>
    <row r="45" spans="1:13" x14ac:dyDescent="0.25">
      <c r="A45" s="42" t="s">
        <v>4454</v>
      </c>
      <c r="B45" s="42" t="s">
        <v>4455</v>
      </c>
      <c r="C45" s="42" t="s">
        <v>155</v>
      </c>
      <c r="D45" s="44" t="s">
        <v>4511</v>
      </c>
      <c r="E45" s="42" t="s">
        <v>14</v>
      </c>
      <c r="F45" s="42">
        <v>1</v>
      </c>
      <c r="G45" s="42">
        <v>497</v>
      </c>
      <c r="H45" s="42" t="s">
        <v>4456</v>
      </c>
      <c r="I45" s="42" t="s">
        <v>1254</v>
      </c>
      <c r="J45" s="42" t="s">
        <v>158</v>
      </c>
      <c r="K45" s="42" t="s">
        <v>16</v>
      </c>
      <c r="L45" s="42">
        <v>97001</v>
      </c>
      <c r="M45" s="42" t="s">
        <v>4457</v>
      </c>
    </row>
  </sheetData>
  <autoFilter ref="A1:M45" xr:uid="{00000000-0009-0000-0000-00000B000000}">
    <sortState xmlns:xlrd2="http://schemas.microsoft.com/office/spreadsheetml/2017/richdata2" ref="A2:M45">
      <sortCondition ref="D1:D45"/>
    </sortState>
  </autoFilter>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28"/>
  <sheetViews>
    <sheetView workbookViewId="0">
      <selection activeCell="A2" sqref="A2"/>
    </sheetView>
  </sheetViews>
  <sheetFormatPr defaultRowHeight="15" x14ac:dyDescent="0.25"/>
  <cols>
    <col min="1" max="1" width="11.28515625" customWidth="1"/>
    <col min="2" max="2" width="36.85546875" bestFit="1" customWidth="1"/>
    <col min="3" max="3" width="13.140625" bestFit="1" customWidth="1"/>
    <col min="4" max="4" width="12" bestFit="1" customWidth="1"/>
    <col min="5" max="5" width="19.28515625" bestFit="1" customWidth="1"/>
    <col min="6" max="6" width="11.28515625" customWidth="1"/>
    <col min="7" max="7" width="16" bestFit="1" customWidth="1"/>
    <col min="8" max="8" width="25" bestFit="1" customWidth="1"/>
    <col min="9" max="9" width="31.7109375" bestFit="1" customWidth="1"/>
    <col min="10" max="10" width="17" bestFit="1" customWidth="1"/>
    <col min="11" max="11" width="5.42578125" bestFit="1" customWidth="1"/>
    <col min="12" max="12" width="10.5703125" bestFit="1" customWidth="1"/>
    <col min="13" max="13" width="21.140625" bestFit="1" customWidth="1"/>
  </cols>
  <sheetData>
    <row r="1" spans="1:13" ht="25.5" x14ac:dyDescent="0.25">
      <c r="A1" s="1" t="s">
        <v>4501</v>
      </c>
      <c r="B1" s="1" t="s">
        <v>0</v>
      </c>
      <c r="C1" s="1" t="s">
        <v>1</v>
      </c>
      <c r="D1" s="1" t="s">
        <v>2</v>
      </c>
      <c r="E1" s="1" t="s">
        <v>3</v>
      </c>
      <c r="F1" s="1" t="s">
        <v>4</v>
      </c>
      <c r="G1" s="1" t="s">
        <v>5</v>
      </c>
      <c r="H1" s="1" t="s">
        <v>6</v>
      </c>
      <c r="I1" s="1" t="s">
        <v>7</v>
      </c>
      <c r="J1" s="1" t="s">
        <v>8</v>
      </c>
      <c r="K1" s="1" t="s">
        <v>9</v>
      </c>
      <c r="L1" s="1" t="s">
        <v>10</v>
      </c>
      <c r="M1" s="1" t="s">
        <v>11</v>
      </c>
    </row>
    <row r="2" spans="1:13" x14ac:dyDescent="0.25">
      <c r="A2" s="41">
        <v>35173</v>
      </c>
      <c r="B2" s="41" t="s">
        <v>4821</v>
      </c>
      <c r="C2" s="2" t="s">
        <v>111</v>
      </c>
      <c r="D2" s="43" t="s">
        <v>4509</v>
      </c>
      <c r="E2" s="41"/>
      <c r="F2" s="41"/>
      <c r="G2" s="41"/>
      <c r="H2" s="41"/>
      <c r="I2" s="41" t="s">
        <v>4824</v>
      </c>
      <c r="J2" s="41" t="s">
        <v>112</v>
      </c>
      <c r="K2" s="41"/>
      <c r="L2" s="41" t="s">
        <v>4825</v>
      </c>
      <c r="M2" s="41"/>
    </row>
    <row r="3" spans="1:13" x14ac:dyDescent="0.25">
      <c r="A3" s="41">
        <v>70725</v>
      </c>
      <c r="B3" s="41" t="s">
        <v>4822</v>
      </c>
      <c r="C3" s="2" t="s">
        <v>111</v>
      </c>
      <c r="D3" s="43" t="s">
        <v>4509</v>
      </c>
      <c r="E3" s="41"/>
      <c r="F3" s="41"/>
      <c r="G3" s="41"/>
      <c r="H3" s="41"/>
      <c r="I3" s="41" t="s">
        <v>4826</v>
      </c>
      <c r="J3" s="41" t="s">
        <v>112</v>
      </c>
      <c r="K3" s="41"/>
      <c r="L3" s="41">
        <v>97203</v>
      </c>
      <c r="M3" s="41"/>
    </row>
    <row r="4" spans="1:13" x14ac:dyDescent="0.25">
      <c r="A4" s="41">
        <v>75848</v>
      </c>
      <c r="B4" s="41" t="s">
        <v>3331</v>
      </c>
      <c r="C4" s="2" t="s">
        <v>111</v>
      </c>
      <c r="D4" s="43" t="s">
        <v>4509</v>
      </c>
      <c r="E4" s="41"/>
      <c r="F4" s="41"/>
      <c r="G4" s="41"/>
      <c r="H4" s="41"/>
      <c r="I4" s="41" t="s">
        <v>4827</v>
      </c>
      <c r="J4" s="41" t="s">
        <v>112</v>
      </c>
      <c r="K4" s="41"/>
      <c r="L4" s="41">
        <v>97231</v>
      </c>
      <c r="M4" s="41"/>
    </row>
    <row r="5" spans="1:13" x14ac:dyDescent="0.25">
      <c r="A5" s="41">
        <v>89941</v>
      </c>
      <c r="B5" s="41" t="s">
        <v>4823</v>
      </c>
      <c r="C5" s="2" t="s">
        <v>111</v>
      </c>
      <c r="D5" s="43" t="s">
        <v>4509</v>
      </c>
      <c r="E5" s="41"/>
      <c r="F5" s="41"/>
      <c r="G5" s="41"/>
      <c r="H5" s="41"/>
      <c r="I5" s="41" t="s">
        <v>4828</v>
      </c>
      <c r="J5" s="41" t="s">
        <v>3910</v>
      </c>
      <c r="K5" s="41"/>
      <c r="L5" s="41">
        <v>97060</v>
      </c>
      <c r="M5" s="41"/>
    </row>
    <row r="6" spans="1:13" x14ac:dyDescent="0.25">
      <c r="A6" s="2" t="s">
        <v>566</v>
      </c>
      <c r="B6" s="2" t="s">
        <v>567</v>
      </c>
      <c r="C6" s="2" t="s">
        <v>111</v>
      </c>
      <c r="D6" s="2" t="s">
        <v>4511</v>
      </c>
      <c r="E6" s="2" t="s">
        <v>38</v>
      </c>
      <c r="F6" s="2">
        <v>114</v>
      </c>
      <c r="G6" s="2">
        <v>340</v>
      </c>
      <c r="H6" s="2" t="s">
        <v>214</v>
      </c>
      <c r="I6" s="2" t="s">
        <v>215</v>
      </c>
      <c r="J6" s="2" t="s">
        <v>216</v>
      </c>
      <c r="K6" s="2" t="s">
        <v>16</v>
      </c>
      <c r="L6" s="2">
        <v>97132</v>
      </c>
      <c r="M6" s="2" t="s">
        <v>217</v>
      </c>
    </row>
    <row r="7" spans="1:13" x14ac:dyDescent="0.25">
      <c r="A7" s="2" t="s">
        <v>933</v>
      </c>
      <c r="B7" s="2" t="s">
        <v>934</v>
      </c>
      <c r="C7" s="2" t="s">
        <v>111</v>
      </c>
      <c r="D7" s="2" t="s">
        <v>4511</v>
      </c>
      <c r="E7" s="2" t="s">
        <v>38</v>
      </c>
      <c r="F7" s="3">
        <v>1094</v>
      </c>
      <c r="G7" s="3">
        <v>3300</v>
      </c>
      <c r="H7" s="2" t="s">
        <v>935</v>
      </c>
      <c r="I7" s="2" t="s">
        <v>936</v>
      </c>
      <c r="J7" s="2" t="s">
        <v>597</v>
      </c>
      <c r="K7" s="2" t="s">
        <v>16</v>
      </c>
      <c r="L7" s="2">
        <v>97019</v>
      </c>
      <c r="M7" s="2" t="s">
        <v>937</v>
      </c>
    </row>
    <row r="8" spans="1:13" x14ac:dyDescent="0.25">
      <c r="A8" s="2" t="s">
        <v>1384</v>
      </c>
      <c r="B8" s="2" t="s">
        <v>1385</v>
      </c>
      <c r="C8" s="2" t="s">
        <v>111</v>
      </c>
      <c r="D8" s="2" t="s">
        <v>4511</v>
      </c>
      <c r="E8" s="2" t="s">
        <v>38</v>
      </c>
      <c r="F8" s="3">
        <v>1719</v>
      </c>
      <c r="G8" s="3">
        <v>9176</v>
      </c>
      <c r="H8" s="2" t="s">
        <v>1386</v>
      </c>
      <c r="I8" s="2" t="s">
        <v>1387</v>
      </c>
      <c r="J8" s="2" t="s">
        <v>756</v>
      </c>
      <c r="K8" s="2" t="s">
        <v>16</v>
      </c>
      <c r="L8" s="2">
        <v>97024</v>
      </c>
      <c r="M8" s="2" t="s">
        <v>1388</v>
      </c>
    </row>
    <row r="9" spans="1:13" x14ac:dyDescent="0.25">
      <c r="A9" s="2" t="s">
        <v>1681</v>
      </c>
      <c r="B9" s="2" t="s">
        <v>1682</v>
      </c>
      <c r="C9" s="2" t="s">
        <v>111</v>
      </c>
      <c r="D9" s="2" t="s">
        <v>4511</v>
      </c>
      <c r="E9" s="2" t="s">
        <v>38</v>
      </c>
      <c r="F9" s="3">
        <v>16611</v>
      </c>
      <c r="G9" s="3">
        <v>73932</v>
      </c>
      <c r="H9" s="2" t="s">
        <v>1683</v>
      </c>
      <c r="I9" s="2" t="s">
        <v>1684</v>
      </c>
      <c r="J9" s="2" t="s">
        <v>596</v>
      </c>
      <c r="K9" s="2" t="s">
        <v>16</v>
      </c>
      <c r="L9" s="2">
        <v>97030</v>
      </c>
      <c r="M9" s="2" t="s">
        <v>1685</v>
      </c>
    </row>
    <row r="10" spans="1:13" x14ac:dyDescent="0.25">
      <c r="A10" s="2" t="s">
        <v>1974</v>
      </c>
      <c r="B10" s="2" t="s">
        <v>1975</v>
      </c>
      <c r="C10" s="2" t="s">
        <v>111</v>
      </c>
      <c r="D10" s="2" t="s">
        <v>4511</v>
      </c>
      <c r="E10" s="2" t="s">
        <v>38</v>
      </c>
      <c r="F10" s="2">
        <v>155</v>
      </c>
      <c r="G10" s="2">
        <v>360</v>
      </c>
      <c r="H10" s="2" t="s">
        <v>1976</v>
      </c>
      <c r="I10" s="2" t="s">
        <v>1977</v>
      </c>
      <c r="J10" s="2" t="s">
        <v>756</v>
      </c>
      <c r="K10" s="2" t="s">
        <v>16</v>
      </c>
      <c r="L10" s="2">
        <v>97024</v>
      </c>
      <c r="M10" s="2" t="s">
        <v>1978</v>
      </c>
    </row>
    <row r="11" spans="1:13" x14ac:dyDescent="0.25">
      <c r="A11" s="2" t="s">
        <v>2329</v>
      </c>
      <c r="B11" s="2" t="s">
        <v>2330</v>
      </c>
      <c r="C11" s="2" t="s">
        <v>111</v>
      </c>
      <c r="D11" s="2" t="s">
        <v>4511</v>
      </c>
      <c r="E11" s="2" t="s">
        <v>14</v>
      </c>
      <c r="F11" s="2">
        <v>93</v>
      </c>
      <c r="G11" s="2">
        <v>200</v>
      </c>
      <c r="H11" s="2" t="s">
        <v>214</v>
      </c>
      <c r="I11" s="2" t="s">
        <v>215</v>
      </c>
      <c r="J11" s="2" t="s">
        <v>216</v>
      </c>
      <c r="K11" s="2" t="s">
        <v>16</v>
      </c>
      <c r="L11" s="2">
        <v>97132</v>
      </c>
      <c r="M11" s="2" t="s">
        <v>217</v>
      </c>
    </row>
    <row r="12" spans="1:13" x14ac:dyDescent="0.25">
      <c r="A12" s="2" t="s">
        <v>2358</v>
      </c>
      <c r="B12" s="2" t="s">
        <v>2359</v>
      </c>
      <c r="C12" s="2" t="s">
        <v>111</v>
      </c>
      <c r="D12" s="2" t="s">
        <v>4511</v>
      </c>
      <c r="E12" s="2" t="s">
        <v>38</v>
      </c>
      <c r="F12" s="2">
        <v>403</v>
      </c>
      <c r="G12" s="3">
        <v>1200</v>
      </c>
      <c r="H12" s="2" t="s">
        <v>2360</v>
      </c>
      <c r="I12" s="2" t="s">
        <v>2361</v>
      </c>
      <c r="J12" s="2" t="s">
        <v>596</v>
      </c>
      <c r="K12" s="2" t="s">
        <v>16</v>
      </c>
      <c r="L12" s="2">
        <v>97030</v>
      </c>
      <c r="M12" s="2" t="s">
        <v>2362</v>
      </c>
    </row>
    <row r="13" spans="1:13" x14ac:dyDescent="0.25">
      <c r="A13" s="2" t="s">
        <v>2385</v>
      </c>
      <c r="B13" s="2" t="s">
        <v>2386</v>
      </c>
      <c r="C13" s="2" t="s">
        <v>111</v>
      </c>
      <c r="D13" s="2" t="s">
        <v>4511</v>
      </c>
      <c r="E13" s="2" t="s">
        <v>129</v>
      </c>
      <c r="F13" s="2">
        <v>17</v>
      </c>
      <c r="G13" s="2">
        <v>300</v>
      </c>
      <c r="H13" s="2" t="s">
        <v>2387</v>
      </c>
      <c r="I13" s="2" t="s">
        <v>2388</v>
      </c>
      <c r="J13" s="2" t="s">
        <v>112</v>
      </c>
      <c r="K13" s="2" t="s">
        <v>16</v>
      </c>
      <c r="L13" s="2">
        <v>97220</v>
      </c>
      <c r="M13" s="2" t="s">
        <v>2389</v>
      </c>
    </row>
    <row r="14" spans="1:13" x14ac:dyDescent="0.25">
      <c r="A14" s="2" t="s">
        <v>2420</v>
      </c>
      <c r="B14" s="2" t="s">
        <v>2421</v>
      </c>
      <c r="C14" s="2" t="s">
        <v>111</v>
      </c>
      <c r="D14" s="2" t="s">
        <v>4511</v>
      </c>
      <c r="E14" s="2" t="s">
        <v>14</v>
      </c>
      <c r="F14" s="2">
        <v>17</v>
      </c>
      <c r="G14" s="2">
        <v>30</v>
      </c>
      <c r="H14" s="2" t="s">
        <v>2422</v>
      </c>
      <c r="I14" s="2" t="s">
        <v>2423</v>
      </c>
      <c r="J14" s="2" t="s">
        <v>112</v>
      </c>
      <c r="K14" s="2" t="s">
        <v>16</v>
      </c>
      <c r="L14" s="2">
        <v>97231</v>
      </c>
      <c r="M14" s="2" t="s">
        <v>2424</v>
      </c>
    </row>
    <row r="15" spans="1:13" x14ac:dyDescent="0.25">
      <c r="A15" s="2" t="s">
        <v>2540</v>
      </c>
      <c r="B15" s="2" t="s">
        <v>2541</v>
      </c>
      <c r="C15" s="2" t="s">
        <v>111</v>
      </c>
      <c r="D15" s="2" t="s">
        <v>4511</v>
      </c>
      <c r="E15" s="2" t="s">
        <v>14</v>
      </c>
      <c r="F15" s="2">
        <v>87</v>
      </c>
      <c r="G15" s="2">
        <v>100</v>
      </c>
      <c r="H15" s="2" t="s">
        <v>2542</v>
      </c>
      <c r="I15" s="2" t="s">
        <v>2543</v>
      </c>
      <c r="J15" s="2" t="s">
        <v>2544</v>
      </c>
      <c r="K15" s="2" t="s">
        <v>131</v>
      </c>
      <c r="L15" s="2">
        <v>98604</v>
      </c>
      <c r="M15" s="2" t="s">
        <v>2545</v>
      </c>
    </row>
    <row r="16" spans="1:13" x14ac:dyDescent="0.25">
      <c r="A16" s="2" t="s">
        <v>2914</v>
      </c>
      <c r="B16" s="2" t="s">
        <v>2915</v>
      </c>
      <c r="C16" s="2" t="s">
        <v>111</v>
      </c>
      <c r="D16" s="2" t="s">
        <v>4511</v>
      </c>
      <c r="E16" s="2" t="s">
        <v>38</v>
      </c>
      <c r="F16" s="2">
        <v>600</v>
      </c>
      <c r="G16" s="3">
        <v>1500</v>
      </c>
      <c r="H16" s="2" t="s">
        <v>2916</v>
      </c>
      <c r="I16" s="2" t="s">
        <v>2917</v>
      </c>
      <c r="J16" s="2" t="s">
        <v>112</v>
      </c>
      <c r="K16" s="2" t="s">
        <v>16</v>
      </c>
      <c r="L16" s="2">
        <v>97204</v>
      </c>
      <c r="M16" s="2" t="s">
        <v>2918</v>
      </c>
    </row>
    <row r="17" spans="1:13" x14ac:dyDescent="0.25">
      <c r="A17" s="2" t="s">
        <v>3023</v>
      </c>
      <c r="B17" s="2" t="s">
        <v>3024</v>
      </c>
      <c r="C17" s="2" t="s">
        <v>111</v>
      </c>
      <c r="D17" s="2" t="s">
        <v>4511</v>
      </c>
      <c r="E17" s="2" t="s">
        <v>38</v>
      </c>
      <c r="F17" s="2">
        <v>575</v>
      </c>
      <c r="G17" s="3">
        <v>1510</v>
      </c>
      <c r="H17" s="2" t="s">
        <v>3025</v>
      </c>
      <c r="I17" s="2" t="s">
        <v>768</v>
      </c>
      <c r="J17" s="2" t="s">
        <v>596</v>
      </c>
      <c r="K17" s="2" t="s">
        <v>16</v>
      </c>
      <c r="L17" s="2">
        <v>97030</v>
      </c>
      <c r="M17" s="2" t="s">
        <v>3026</v>
      </c>
    </row>
    <row r="18" spans="1:13" x14ac:dyDescent="0.25">
      <c r="A18" s="2" t="s">
        <v>3059</v>
      </c>
      <c r="B18" s="2" t="s">
        <v>3060</v>
      </c>
      <c r="C18" s="2" t="s">
        <v>111</v>
      </c>
      <c r="D18" s="2" t="s">
        <v>4511</v>
      </c>
      <c r="E18" s="2" t="s">
        <v>38</v>
      </c>
      <c r="F18" s="3">
        <v>186863</v>
      </c>
      <c r="G18" s="3">
        <v>614059</v>
      </c>
      <c r="H18" s="2" t="s">
        <v>3061</v>
      </c>
      <c r="I18" s="2" t="s">
        <v>3062</v>
      </c>
      <c r="J18" s="2" t="s">
        <v>112</v>
      </c>
      <c r="K18" s="2" t="s">
        <v>16</v>
      </c>
      <c r="L18" s="2">
        <v>97227</v>
      </c>
      <c r="M18" s="2" t="s">
        <v>3063</v>
      </c>
    </row>
    <row r="19" spans="1:13" x14ac:dyDescent="0.25">
      <c r="A19" s="2" t="s">
        <v>3325</v>
      </c>
      <c r="B19" s="2" t="s">
        <v>3326</v>
      </c>
      <c r="C19" s="2" t="s">
        <v>111</v>
      </c>
      <c r="D19" s="2" t="s">
        <v>4511</v>
      </c>
      <c r="E19" s="2" t="s">
        <v>38</v>
      </c>
      <c r="F19" s="3">
        <v>13643</v>
      </c>
      <c r="G19" s="3">
        <v>62175</v>
      </c>
      <c r="H19" s="2" t="s">
        <v>3327</v>
      </c>
      <c r="I19" s="2" t="s">
        <v>3328</v>
      </c>
      <c r="J19" s="2" t="s">
        <v>112</v>
      </c>
      <c r="K19" s="2" t="s">
        <v>16</v>
      </c>
      <c r="L19" s="2">
        <v>97230</v>
      </c>
      <c r="M19" s="2" t="s">
        <v>3329</v>
      </c>
    </row>
    <row r="20" spans="1:13" x14ac:dyDescent="0.25">
      <c r="A20" s="2" t="s">
        <v>3330</v>
      </c>
      <c r="B20" s="2" t="s">
        <v>3331</v>
      </c>
      <c r="C20" s="2" t="s">
        <v>111</v>
      </c>
      <c r="D20" s="2" t="s">
        <v>4511</v>
      </c>
      <c r="E20" s="2" t="s">
        <v>14</v>
      </c>
      <c r="F20" s="2">
        <v>56</v>
      </c>
      <c r="G20" s="2">
        <v>125</v>
      </c>
      <c r="H20" s="2" t="s">
        <v>3332</v>
      </c>
      <c r="I20" s="2" t="s">
        <v>3333</v>
      </c>
      <c r="J20" s="2" t="s">
        <v>112</v>
      </c>
      <c r="K20" s="2" t="s">
        <v>16</v>
      </c>
      <c r="L20" s="2">
        <v>97231</v>
      </c>
      <c r="M20" s="2" t="s">
        <v>3334</v>
      </c>
    </row>
    <row r="21" spans="1:13" x14ac:dyDescent="0.25">
      <c r="A21" s="2" t="s">
        <v>3439</v>
      </c>
      <c r="B21" s="2" t="s">
        <v>3440</v>
      </c>
      <c r="C21" s="2" t="s">
        <v>111</v>
      </c>
      <c r="D21" s="2" t="s">
        <v>4511</v>
      </c>
      <c r="E21" s="2" t="s">
        <v>14</v>
      </c>
      <c r="F21" s="2">
        <v>113</v>
      </c>
      <c r="G21" s="2">
        <v>225</v>
      </c>
      <c r="H21" s="2" t="s">
        <v>3441</v>
      </c>
      <c r="I21" s="2" t="s">
        <v>3442</v>
      </c>
      <c r="J21" s="2" t="s">
        <v>756</v>
      </c>
      <c r="K21" s="2" t="s">
        <v>16</v>
      </c>
      <c r="L21" s="2">
        <v>97024</v>
      </c>
      <c r="M21" s="2" t="s">
        <v>3443</v>
      </c>
    </row>
    <row r="22" spans="1:13" x14ac:dyDescent="0.25">
      <c r="A22" s="2" t="s">
        <v>3464</v>
      </c>
      <c r="B22" s="2" t="s">
        <v>3465</v>
      </c>
      <c r="C22" s="2" t="s">
        <v>111</v>
      </c>
      <c r="D22" s="2" t="s">
        <v>4511</v>
      </c>
      <c r="E22" s="2" t="s">
        <v>14</v>
      </c>
      <c r="F22" s="2">
        <v>47</v>
      </c>
      <c r="G22" s="2">
        <v>96</v>
      </c>
      <c r="H22" s="2" t="s">
        <v>3466</v>
      </c>
      <c r="I22" s="2" t="s">
        <v>3467</v>
      </c>
      <c r="J22" s="2" t="s">
        <v>112</v>
      </c>
      <c r="K22" s="2" t="s">
        <v>16</v>
      </c>
      <c r="L22" s="2">
        <v>97231</v>
      </c>
      <c r="M22" s="2" t="s">
        <v>3468</v>
      </c>
    </row>
    <row r="23" spans="1:13" x14ac:dyDescent="0.25">
      <c r="A23" s="2" t="s">
        <v>3585</v>
      </c>
      <c r="B23" s="2" t="s">
        <v>3586</v>
      </c>
      <c r="C23" s="2" t="s">
        <v>111</v>
      </c>
      <c r="D23" s="2" t="s">
        <v>4511</v>
      </c>
      <c r="E23" s="2" t="s">
        <v>14</v>
      </c>
      <c r="F23" s="2">
        <v>50</v>
      </c>
      <c r="G23" s="2">
        <v>150</v>
      </c>
      <c r="H23" s="2" t="s">
        <v>2257</v>
      </c>
      <c r="I23" s="2" t="s">
        <v>2258</v>
      </c>
      <c r="J23" s="2" t="s">
        <v>896</v>
      </c>
      <c r="K23" s="2" t="s">
        <v>16</v>
      </c>
      <c r="L23" s="2">
        <v>97056</v>
      </c>
      <c r="M23" s="2" t="s">
        <v>2259</v>
      </c>
    </row>
    <row r="24" spans="1:13" x14ac:dyDescent="0.25">
      <c r="A24" s="2" t="s">
        <v>3931</v>
      </c>
      <c r="B24" s="2" t="s">
        <v>3932</v>
      </c>
      <c r="C24" s="2" t="s">
        <v>111</v>
      </c>
      <c r="D24" s="2" t="s">
        <v>4511</v>
      </c>
      <c r="E24" s="2" t="s">
        <v>14</v>
      </c>
      <c r="F24" s="2">
        <v>40</v>
      </c>
      <c r="G24" s="2">
        <v>71</v>
      </c>
      <c r="H24" s="2" t="s">
        <v>3933</v>
      </c>
      <c r="I24" s="2" t="s">
        <v>3934</v>
      </c>
      <c r="J24" s="2" t="s">
        <v>430</v>
      </c>
      <c r="K24" s="2" t="s">
        <v>16</v>
      </c>
      <c r="L24" s="2">
        <v>97381</v>
      </c>
      <c r="M24" s="2" t="s">
        <v>3935</v>
      </c>
    </row>
    <row r="25" spans="1:13" x14ac:dyDescent="0.25">
      <c r="A25" s="42" t="s">
        <v>4032</v>
      </c>
      <c r="B25" s="42" t="s">
        <v>4033</v>
      </c>
      <c r="C25" s="2" t="s">
        <v>111</v>
      </c>
      <c r="D25" s="44" t="s">
        <v>4511</v>
      </c>
      <c r="E25" s="42" t="s">
        <v>38</v>
      </c>
      <c r="F25" s="45">
        <v>4703</v>
      </c>
      <c r="G25" s="45">
        <v>16185</v>
      </c>
      <c r="H25" s="42" t="s">
        <v>4034</v>
      </c>
      <c r="I25" s="42" t="s">
        <v>4035</v>
      </c>
      <c r="J25" s="42" t="s">
        <v>3910</v>
      </c>
      <c r="K25" s="42" t="s">
        <v>16</v>
      </c>
      <c r="L25" s="42">
        <v>97060</v>
      </c>
      <c r="M25" s="42" t="s">
        <v>4036</v>
      </c>
    </row>
    <row r="26" spans="1:13" x14ac:dyDescent="0.25">
      <c r="A26" s="42" t="s">
        <v>4128</v>
      </c>
      <c r="B26" s="42" t="s">
        <v>4129</v>
      </c>
      <c r="C26" s="2" t="s">
        <v>111</v>
      </c>
      <c r="D26" s="44" t="s">
        <v>4511</v>
      </c>
      <c r="E26" s="42" t="s">
        <v>38</v>
      </c>
      <c r="F26" s="42">
        <v>387</v>
      </c>
      <c r="G26" s="45">
        <v>1034</v>
      </c>
      <c r="H26" s="42" t="s">
        <v>214</v>
      </c>
      <c r="I26" s="42" t="s">
        <v>215</v>
      </c>
      <c r="J26" s="42" t="s">
        <v>216</v>
      </c>
      <c r="K26" s="42" t="s">
        <v>16</v>
      </c>
      <c r="L26" s="42">
        <v>97132</v>
      </c>
      <c r="M26" s="42" t="s">
        <v>217</v>
      </c>
    </row>
    <row r="27" spans="1:13" x14ac:dyDescent="0.25">
      <c r="A27" s="42" t="s">
        <v>4217</v>
      </c>
      <c r="B27" s="42" t="s">
        <v>4218</v>
      </c>
      <c r="C27" s="2" t="s">
        <v>111</v>
      </c>
      <c r="D27" s="44" t="s">
        <v>4511</v>
      </c>
      <c r="E27" s="42" t="s">
        <v>14</v>
      </c>
      <c r="F27" s="42">
        <v>37</v>
      </c>
      <c r="G27" s="42">
        <v>74</v>
      </c>
      <c r="H27" s="42" t="s">
        <v>2257</v>
      </c>
      <c r="I27" s="42" t="s">
        <v>2258</v>
      </c>
      <c r="J27" s="42" t="s">
        <v>896</v>
      </c>
      <c r="K27" s="42" t="s">
        <v>16</v>
      </c>
      <c r="L27" s="42">
        <v>97056</v>
      </c>
      <c r="M27" s="42" t="s">
        <v>2259</v>
      </c>
    </row>
    <row r="28" spans="1:13" x14ac:dyDescent="0.25">
      <c r="A28" s="42" t="s">
        <v>4416</v>
      </c>
      <c r="B28" s="42" t="s">
        <v>4417</v>
      </c>
      <c r="C28" s="2" t="s">
        <v>111</v>
      </c>
      <c r="D28" s="44" t="s">
        <v>4511</v>
      </c>
      <c r="E28" s="42" t="s">
        <v>38</v>
      </c>
      <c r="F28" s="42">
        <v>627</v>
      </c>
      <c r="G28" s="45">
        <v>3907</v>
      </c>
      <c r="H28" s="42" t="s">
        <v>4418</v>
      </c>
      <c r="I28" s="42" t="s">
        <v>4419</v>
      </c>
      <c r="J28" s="42" t="s">
        <v>4420</v>
      </c>
      <c r="K28" s="42" t="s">
        <v>16</v>
      </c>
      <c r="L28" s="42" t="s">
        <v>4421</v>
      </c>
      <c r="M28" s="42" t="s">
        <v>4422</v>
      </c>
    </row>
  </sheetData>
  <autoFilter ref="A1:M28" xr:uid="{00000000-0009-0000-0000-00000C000000}">
    <sortState xmlns:xlrd2="http://schemas.microsoft.com/office/spreadsheetml/2017/richdata2" ref="A2:M28">
      <sortCondition ref="D1:D24"/>
    </sortState>
  </autoFilter>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M110"/>
  <sheetViews>
    <sheetView workbookViewId="0">
      <selection activeCell="A2" sqref="A2"/>
    </sheetView>
  </sheetViews>
  <sheetFormatPr defaultRowHeight="15" x14ac:dyDescent="0.25"/>
  <cols>
    <col min="1" max="1" width="11.28515625" customWidth="1"/>
    <col min="2" max="2" width="43" bestFit="1" customWidth="1"/>
    <col min="3" max="3" width="13.140625" bestFit="1" customWidth="1"/>
    <col min="4" max="4" width="12" bestFit="1" customWidth="1"/>
    <col min="5" max="5" width="19.28515625" bestFit="1" customWidth="1"/>
    <col min="6" max="6" width="11.28515625" customWidth="1"/>
    <col min="7" max="7" width="16" bestFit="1" customWidth="1"/>
    <col min="8" max="8" width="29.28515625" bestFit="1" customWidth="1"/>
    <col min="9" max="9" width="38.28515625" bestFit="1" customWidth="1"/>
    <col min="10" max="10" width="16.140625" bestFit="1" customWidth="1"/>
    <col min="11" max="11" width="5.42578125" bestFit="1" customWidth="1"/>
    <col min="12" max="12" width="10.5703125" bestFit="1" customWidth="1"/>
    <col min="13" max="13" width="20.140625" bestFit="1" customWidth="1"/>
  </cols>
  <sheetData>
    <row r="1" spans="1:13" ht="25.5" x14ac:dyDescent="0.25">
      <c r="A1" s="1" t="s">
        <v>4501</v>
      </c>
      <c r="B1" s="1" t="s">
        <v>0</v>
      </c>
      <c r="C1" s="1" t="s">
        <v>1</v>
      </c>
      <c r="D1" s="1" t="s">
        <v>2</v>
      </c>
      <c r="E1" s="1" t="s">
        <v>3</v>
      </c>
      <c r="F1" s="1" t="s">
        <v>4</v>
      </c>
      <c r="G1" s="1" t="s">
        <v>5</v>
      </c>
      <c r="H1" s="1" t="s">
        <v>6</v>
      </c>
      <c r="I1" s="1" t="s">
        <v>7</v>
      </c>
      <c r="J1" s="1" t="s">
        <v>8</v>
      </c>
      <c r="K1" s="1" t="s">
        <v>9</v>
      </c>
      <c r="L1" s="1" t="s">
        <v>10</v>
      </c>
      <c r="M1" s="1" t="s">
        <v>11</v>
      </c>
    </row>
    <row r="2" spans="1:13" x14ac:dyDescent="0.25">
      <c r="A2" s="41">
        <v>4475</v>
      </c>
      <c r="B2" s="41" t="s">
        <v>4829</v>
      </c>
      <c r="C2" s="41" t="s">
        <v>4849</v>
      </c>
      <c r="D2" s="43" t="s">
        <v>4509</v>
      </c>
      <c r="E2" s="41"/>
      <c r="F2" s="41"/>
      <c r="G2" s="41"/>
      <c r="H2" s="41"/>
      <c r="I2" s="41" t="s">
        <v>4851</v>
      </c>
      <c r="J2" s="41" t="s">
        <v>264</v>
      </c>
      <c r="K2" s="41"/>
      <c r="L2" s="41">
        <v>97325</v>
      </c>
      <c r="M2" s="41"/>
    </row>
    <row r="3" spans="1:13" x14ac:dyDescent="0.25">
      <c r="A3" s="41">
        <v>22546</v>
      </c>
      <c r="B3" s="41" t="s">
        <v>4830</v>
      </c>
      <c r="C3" s="41" t="s">
        <v>4850</v>
      </c>
      <c r="D3" s="43" t="s">
        <v>4509</v>
      </c>
      <c r="E3" s="41"/>
      <c r="F3" s="41"/>
      <c r="G3" s="41"/>
      <c r="H3" s="41"/>
      <c r="I3" s="41" t="s">
        <v>4852</v>
      </c>
      <c r="J3" s="41" t="s">
        <v>1073</v>
      </c>
      <c r="K3" s="41"/>
      <c r="L3" s="41">
        <v>97338</v>
      </c>
      <c r="M3" s="41"/>
    </row>
    <row r="4" spans="1:13" x14ac:dyDescent="0.25">
      <c r="A4" s="41">
        <v>22546</v>
      </c>
      <c r="B4" s="41" t="s">
        <v>4830</v>
      </c>
      <c r="C4" s="41" t="s">
        <v>4850</v>
      </c>
      <c r="D4" s="43" t="s">
        <v>4509</v>
      </c>
      <c r="E4" s="41"/>
      <c r="F4" s="41"/>
      <c r="G4" s="41"/>
      <c r="H4" s="41"/>
      <c r="I4" s="41" t="s">
        <v>4852</v>
      </c>
      <c r="J4" s="41" t="s">
        <v>1073</v>
      </c>
      <c r="K4" s="41"/>
      <c r="L4" s="41">
        <v>97338</v>
      </c>
      <c r="M4" s="41"/>
    </row>
    <row r="5" spans="1:13" x14ac:dyDescent="0.25">
      <c r="A5" s="41">
        <v>24600</v>
      </c>
      <c r="B5" s="41" t="s">
        <v>4831</v>
      </c>
      <c r="C5" s="41" t="s">
        <v>4849</v>
      </c>
      <c r="D5" s="43" t="s">
        <v>4509</v>
      </c>
      <c r="E5" s="41"/>
      <c r="F5" s="41"/>
      <c r="G5" s="41"/>
      <c r="H5" s="41"/>
      <c r="I5" s="41" t="s">
        <v>4853</v>
      </c>
      <c r="J5" s="41" t="s">
        <v>1220</v>
      </c>
      <c r="K5" s="41"/>
      <c r="L5" s="41">
        <v>97020</v>
      </c>
      <c r="M5" s="41"/>
    </row>
    <row r="6" spans="1:13" x14ac:dyDescent="0.25">
      <c r="A6" s="41">
        <v>28830</v>
      </c>
      <c r="B6" s="41" t="s">
        <v>4832</v>
      </c>
      <c r="C6" s="41" t="s">
        <v>4850</v>
      </c>
      <c r="D6" s="43" t="s">
        <v>4509</v>
      </c>
      <c r="E6" s="41"/>
      <c r="F6" s="41"/>
      <c r="G6" s="41"/>
      <c r="H6" s="41"/>
      <c r="I6" s="41" t="s">
        <v>4854</v>
      </c>
      <c r="J6" s="41" t="s">
        <v>608</v>
      </c>
      <c r="K6" s="41"/>
      <c r="L6" s="41">
        <v>97344</v>
      </c>
      <c r="M6" s="41"/>
    </row>
    <row r="7" spans="1:13" x14ac:dyDescent="0.25">
      <c r="A7" s="41">
        <v>33060</v>
      </c>
      <c r="B7" s="41" t="s">
        <v>4833</v>
      </c>
      <c r="C7" s="41" t="s">
        <v>4849</v>
      </c>
      <c r="D7" s="43" t="s">
        <v>4509</v>
      </c>
      <c r="E7" s="41"/>
      <c r="F7" s="41"/>
      <c r="G7" s="41"/>
      <c r="H7" s="41"/>
      <c r="I7" s="41" t="s">
        <v>4855</v>
      </c>
      <c r="J7" s="41" t="s">
        <v>366</v>
      </c>
      <c r="K7" s="41"/>
      <c r="L7" s="41">
        <v>97026</v>
      </c>
      <c r="M7" s="41"/>
    </row>
    <row r="8" spans="1:13" x14ac:dyDescent="0.25">
      <c r="A8" s="41">
        <v>40494</v>
      </c>
      <c r="B8" s="41" t="s">
        <v>4834</v>
      </c>
      <c r="C8" s="41" t="s">
        <v>4849</v>
      </c>
      <c r="D8" s="43" t="s">
        <v>4509</v>
      </c>
      <c r="E8" s="41"/>
      <c r="F8" s="41"/>
      <c r="G8" s="41"/>
      <c r="H8" s="41"/>
      <c r="I8" s="41" t="s">
        <v>4856</v>
      </c>
      <c r="J8" s="41" t="s">
        <v>1896</v>
      </c>
      <c r="K8" s="41"/>
      <c r="L8" s="41">
        <v>97032</v>
      </c>
      <c r="M8" s="41"/>
    </row>
    <row r="9" spans="1:13" x14ac:dyDescent="0.25">
      <c r="A9" s="41">
        <v>41513</v>
      </c>
      <c r="B9" s="41" t="s">
        <v>4835</v>
      </c>
      <c r="C9" s="41" t="s">
        <v>4850</v>
      </c>
      <c r="D9" s="43" t="s">
        <v>4509</v>
      </c>
      <c r="E9" s="41"/>
      <c r="F9" s="41"/>
      <c r="G9" s="41"/>
      <c r="H9" s="41"/>
      <c r="I9" s="41" t="s">
        <v>4857</v>
      </c>
      <c r="J9" s="41" t="s">
        <v>80</v>
      </c>
      <c r="K9" s="41"/>
      <c r="L9" s="41">
        <v>97351</v>
      </c>
      <c r="M9" s="41"/>
    </row>
    <row r="10" spans="1:13" x14ac:dyDescent="0.25">
      <c r="A10" s="41">
        <v>43129</v>
      </c>
      <c r="B10" s="41" t="s">
        <v>4836</v>
      </c>
      <c r="C10" s="41" t="s">
        <v>4849</v>
      </c>
      <c r="D10" s="43" t="s">
        <v>4509</v>
      </c>
      <c r="E10" s="41"/>
      <c r="F10" s="41"/>
      <c r="G10" s="41"/>
      <c r="H10" s="41"/>
      <c r="I10" s="41" t="s">
        <v>4858</v>
      </c>
      <c r="J10" s="41" t="s">
        <v>2013</v>
      </c>
      <c r="K10" s="41"/>
      <c r="L10" s="41">
        <v>97352</v>
      </c>
      <c r="M10" s="41"/>
    </row>
    <row r="11" spans="1:13" x14ac:dyDescent="0.25">
      <c r="A11" s="41">
        <v>57871</v>
      </c>
      <c r="B11" s="41" t="s">
        <v>4837</v>
      </c>
      <c r="C11" s="41" t="s">
        <v>4850</v>
      </c>
      <c r="D11" s="43" t="s">
        <v>4509</v>
      </c>
      <c r="E11" s="41"/>
      <c r="F11" s="41"/>
      <c r="G11" s="41"/>
      <c r="H11" s="41"/>
      <c r="I11" s="41" t="s">
        <v>4859</v>
      </c>
      <c r="J11" s="41" t="s">
        <v>55</v>
      </c>
      <c r="K11" s="41"/>
      <c r="L11" s="41">
        <v>97361</v>
      </c>
      <c r="M11" s="41"/>
    </row>
    <row r="12" spans="1:13" x14ac:dyDescent="0.25">
      <c r="A12" s="41">
        <v>58707</v>
      </c>
      <c r="B12" s="41" t="s">
        <v>4838</v>
      </c>
      <c r="C12" s="41" t="s">
        <v>4849</v>
      </c>
      <c r="D12" s="43" t="s">
        <v>4509</v>
      </c>
      <c r="E12" s="41"/>
      <c r="F12" s="41"/>
      <c r="G12" s="41"/>
      <c r="H12" s="41"/>
      <c r="I12" s="41" t="s">
        <v>4860</v>
      </c>
      <c r="J12" s="41" t="s">
        <v>1886</v>
      </c>
      <c r="K12" s="41"/>
      <c r="L12" s="41">
        <v>97362</v>
      </c>
      <c r="M12" s="41"/>
    </row>
    <row r="13" spans="1:13" x14ac:dyDescent="0.25">
      <c r="A13" s="41">
        <v>78140</v>
      </c>
      <c r="B13" s="41" t="s">
        <v>4839</v>
      </c>
      <c r="C13" s="41" t="s">
        <v>4849</v>
      </c>
      <c r="D13" s="43" t="s">
        <v>4509</v>
      </c>
      <c r="E13" s="41"/>
      <c r="F13" s="41"/>
      <c r="G13" s="41"/>
      <c r="H13" s="41"/>
      <c r="I13" s="41" t="s">
        <v>4861</v>
      </c>
      <c r="J13" s="41" t="s">
        <v>1875</v>
      </c>
      <c r="K13" s="41"/>
      <c r="L13" s="41">
        <v>97303</v>
      </c>
      <c r="M13" s="41"/>
    </row>
    <row r="14" spans="1:13" x14ac:dyDescent="0.25">
      <c r="A14" s="41">
        <v>81395</v>
      </c>
      <c r="B14" s="41" t="s">
        <v>4840</v>
      </c>
      <c r="C14" s="41" t="s">
        <v>4849</v>
      </c>
      <c r="D14" s="43" t="s">
        <v>4509</v>
      </c>
      <c r="E14" s="41"/>
      <c r="F14" s="41"/>
      <c r="G14" s="41"/>
      <c r="H14" s="41"/>
      <c r="I14" s="41" t="s">
        <v>4862</v>
      </c>
      <c r="J14" s="41" t="s">
        <v>430</v>
      </c>
      <c r="K14" s="41"/>
      <c r="L14" s="41">
        <v>97381</v>
      </c>
      <c r="M14" s="41"/>
    </row>
    <row r="15" spans="1:13" x14ac:dyDescent="0.25">
      <c r="A15" s="41">
        <v>84076</v>
      </c>
      <c r="B15" s="41" t="s">
        <v>4841</v>
      </c>
      <c r="C15" s="41" t="s">
        <v>4849</v>
      </c>
      <c r="D15" s="43" t="s">
        <v>4509</v>
      </c>
      <c r="E15" s="41"/>
      <c r="F15" s="41"/>
      <c r="G15" s="41"/>
      <c r="H15" s="41"/>
      <c r="I15" s="41" t="s">
        <v>4863</v>
      </c>
      <c r="J15" s="41" t="s">
        <v>2852</v>
      </c>
      <c r="K15" s="41"/>
      <c r="L15" s="41">
        <v>97137</v>
      </c>
      <c r="M15" s="41"/>
    </row>
    <row r="16" spans="1:13" x14ac:dyDescent="0.25">
      <c r="A16" s="41">
        <v>84781</v>
      </c>
      <c r="B16" s="41" t="s">
        <v>4842</v>
      </c>
      <c r="C16" s="41" t="s">
        <v>4849</v>
      </c>
      <c r="D16" s="43" t="s">
        <v>4509</v>
      </c>
      <c r="E16" s="41"/>
      <c r="F16" s="41"/>
      <c r="G16" s="41"/>
      <c r="H16" s="41"/>
      <c r="I16" s="41" t="s">
        <v>4864</v>
      </c>
      <c r="J16" s="41" t="s">
        <v>606</v>
      </c>
      <c r="K16" s="41"/>
      <c r="L16" s="41">
        <v>97383</v>
      </c>
      <c r="M16" s="41"/>
    </row>
    <row r="17" spans="1:13" x14ac:dyDescent="0.25">
      <c r="A17" s="41">
        <v>96010</v>
      </c>
      <c r="B17" s="41" t="s">
        <v>4843</v>
      </c>
      <c r="C17" s="41" t="s">
        <v>4849</v>
      </c>
      <c r="D17" s="43" t="s">
        <v>4509</v>
      </c>
      <c r="E17" s="41"/>
      <c r="F17" s="41"/>
      <c r="G17" s="41"/>
      <c r="H17" s="41"/>
      <c r="I17" s="41" t="s">
        <v>4865</v>
      </c>
      <c r="J17" s="41" t="s">
        <v>279</v>
      </c>
      <c r="K17" s="41"/>
      <c r="L17" s="41">
        <v>97002</v>
      </c>
      <c r="M17" s="41"/>
    </row>
    <row r="18" spans="1:13" x14ac:dyDescent="0.25">
      <c r="A18" s="41">
        <v>96110</v>
      </c>
      <c r="B18" s="41" t="s">
        <v>4844</v>
      </c>
      <c r="C18" s="41" t="s">
        <v>4849</v>
      </c>
      <c r="D18" s="43" t="s">
        <v>4509</v>
      </c>
      <c r="E18" s="41"/>
      <c r="F18" s="41"/>
      <c r="G18" s="41"/>
      <c r="H18" s="41"/>
      <c r="I18" s="41" t="s">
        <v>4866</v>
      </c>
      <c r="J18" s="41" t="s">
        <v>279</v>
      </c>
      <c r="K18" s="41"/>
      <c r="L18" s="41">
        <v>97002</v>
      </c>
      <c r="M18" s="41"/>
    </row>
    <row r="19" spans="1:13" x14ac:dyDescent="0.25">
      <c r="A19" s="41">
        <v>98815</v>
      </c>
      <c r="B19" s="41" t="s">
        <v>4845</v>
      </c>
      <c r="C19" s="41" t="s">
        <v>4849</v>
      </c>
      <c r="D19" s="43" t="s">
        <v>4509</v>
      </c>
      <c r="E19" s="41"/>
      <c r="F19" s="41"/>
      <c r="G19" s="41"/>
      <c r="H19" s="41"/>
      <c r="I19" s="41" t="s">
        <v>4867</v>
      </c>
      <c r="J19" s="41" t="s">
        <v>909</v>
      </c>
      <c r="K19" s="41"/>
      <c r="L19" s="41" t="s">
        <v>4868</v>
      </c>
      <c r="M19" s="41"/>
    </row>
    <row r="20" spans="1:13" x14ac:dyDescent="0.25">
      <c r="A20" s="41">
        <v>100050</v>
      </c>
      <c r="B20" s="41" t="s">
        <v>4846</v>
      </c>
      <c r="C20" s="41" t="s">
        <v>4850</v>
      </c>
      <c r="D20" s="43" t="s">
        <v>4509</v>
      </c>
      <c r="E20" s="41"/>
      <c r="F20" s="41"/>
      <c r="G20" s="41"/>
      <c r="H20" s="41"/>
      <c r="I20" s="41" t="s">
        <v>4869</v>
      </c>
      <c r="J20" s="41" t="s">
        <v>1641</v>
      </c>
      <c r="K20" s="41"/>
      <c r="L20" s="41">
        <v>97347</v>
      </c>
      <c r="M20" s="41"/>
    </row>
    <row r="21" spans="1:13" x14ac:dyDescent="0.25">
      <c r="A21" s="41">
        <v>100077</v>
      </c>
      <c r="B21" s="41" t="s">
        <v>4847</v>
      </c>
      <c r="C21" s="41" t="s">
        <v>4849</v>
      </c>
      <c r="D21" s="43" t="s">
        <v>4509</v>
      </c>
      <c r="E21" s="41"/>
      <c r="F21" s="41"/>
      <c r="G21" s="41"/>
      <c r="H21" s="41"/>
      <c r="I21" s="41" t="s">
        <v>4870</v>
      </c>
      <c r="J21" s="41" t="s">
        <v>1005</v>
      </c>
      <c r="K21" s="41"/>
      <c r="L21" s="41">
        <v>97305</v>
      </c>
      <c r="M21" s="41"/>
    </row>
    <row r="22" spans="1:13" x14ac:dyDescent="0.25">
      <c r="A22" s="41">
        <v>110020</v>
      </c>
      <c r="B22" s="41" t="s">
        <v>4848</v>
      </c>
      <c r="C22" s="41" t="s">
        <v>4849</v>
      </c>
      <c r="D22" s="43" t="s">
        <v>4509</v>
      </c>
      <c r="E22" s="41"/>
      <c r="F22" s="41"/>
      <c r="G22" s="41"/>
      <c r="H22" s="41"/>
      <c r="I22" s="41" t="s">
        <v>4871</v>
      </c>
      <c r="J22" s="41" t="s">
        <v>279</v>
      </c>
      <c r="K22" s="41"/>
      <c r="L22" s="41">
        <v>97002</v>
      </c>
      <c r="M22" s="41"/>
    </row>
    <row r="23" spans="1:13" x14ac:dyDescent="0.25">
      <c r="A23" s="2" t="s">
        <v>19</v>
      </c>
      <c r="B23" s="2" t="s">
        <v>20</v>
      </c>
      <c r="C23" s="2" t="s">
        <v>21</v>
      </c>
      <c r="D23" s="2" t="s">
        <v>4511</v>
      </c>
      <c r="E23" s="2" t="s">
        <v>14</v>
      </c>
      <c r="F23" s="2">
        <v>19</v>
      </c>
      <c r="G23" s="2">
        <v>50</v>
      </c>
      <c r="H23" s="2" t="s">
        <v>22</v>
      </c>
      <c r="I23" s="2" t="s">
        <v>23</v>
      </c>
      <c r="J23" s="2" t="s">
        <v>24</v>
      </c>
      <c r="K23" s="2" t="s">
        <v>16</v>
      </c>
      <c r="L23" s="2">
        <v>97317</v>
      </c>
      <c r="M23" s="2" t="s">
        <v>25</v>
      </c>
    </row>
    <row r="24" spans="1:13" x14ac:dyDescent="0.25">
      <c r="A24" s="2" t="s">
        <v>113</v>
      </c>
      <c r="B24" s="2" t="s">
        <v>114</v>
      </c>
      <c r="C24" s="2" t="s">
        <v>21</v>
      </c>
      <c r="D24" s="2" t="s">
        <v>4511</v>
      </c>
      <c r="E24" s="2" t="s">
        <v>14</v>
      </c>
      <c r="F24" s="2">
        <v>22</v>
      </c>
      <c r="G24" s="2">
        <v>91</v>
      </c>
      <c r="H24" s="2" t="s">
        <v>115</v>
      </c>
      <c r="I24" s="2" t="s">
        <v>116</v>
      </c>
      <c r="J24" s="2" t="s">
        <v>24</v>
      </c>
      <c r="K24" s="2" t="s">
        <v>16</v>
      </c>
      <c r="L24" s="2">
        <v>97306</v>
      </c>
      <c r="M24" s="2" t="s">
        <v>117</v>
      </c>
    </row>
    <row r="25" spans="1:13" x14ac:dyDescent="0.25">
      <c r="A25" s="2" t="s">
        <v>202</v>
      </c>
      <c r="B25" s="2" t="s">
        <v>203</v>
      </c>
      <c r="C25" s="2" t="s">
        <v>21</v>
      </c>
      <c r="D25" s="2" t="s">
        <v>4511</v>
      </c>
      <c r="E25" s="2" t="s">
        <v>14</v>
      </c>
      <c r="F25" s="2">
        <v>157</v>
      </c>
      <c r="G25" s="2">
        <v>220</v>
      </c>
      <c r="H25" s="2" t="s">
        <v>204</v>
      </c>
      <c r="I25" s="2" t="s">
        <v>205</v>
      </c>
      <c r="J25" s="2" t="s">
        <v>24</v>
      </c>
      <c r="K25" s="2" t="s">
        <v>16</v>
      </c>
      <c r="L25" s="2">
        <v>97305</v>
      </c>
      <c r="M25" s="2" t="s">
        <v>206</v>
      </c>
    </row>
    <row r="26" spans="1:13" x14ac:dyDescent="0.25">
      <c r="A26" s="2" t="s">
        <v>260</v>
      </c>
      <c r="B26" s="2" t="s">
        <v>261</v>
      </c>
      <c r="C26" s="2" t="s">
        <v>21</v>
      </c>
      <c r="D26" s="2" t="s">
        <v>4511</v>
      </c>
      <c r="E26" s="2" t="s">
        <v>38</v>
      </c>
      <c r="F26" s="3">
        <v>1050</v>
      </c>
      <c r="G26" s="3">
        <v>3945</v>
      </c>
      <c r="H26" s="2" t="s">
        <v>262</v>
      </c>
      <c r="I26" s="2" t="s">
        <v>263</v>
      </c>
      <c r="J26" s="2" t="s">
        <v>264</v>
      </c>
      <c r="K26" s="2" t="s">
        <v>16</v>
      </c>
      <c r="L26" s="2" t="s">
        <v>265</v>
      </c>
      <c r="M26" s="2" t="s">
        <v>266</v>
      </c>
    </row>
    <row r="27" spans="1:13" x14ac:dyDescent="0.25">
      <c r="A27" s="2" t="s">
        <v>267</v>
      </c>
      <c r="B27" s="2" t="s">
        <v>268</v>
      </c>
      <c r="C27" s="2" t="s">
        <v>21</v>
      </c>
      <c r="D27" s="2" t="s">
        <v>4511</v>
      </c>
      <c r="E27" s="2" t="s">
        <v>14</v>
      </c>
      <c r="F27" s="2">
        <v>41</v>
      </c>
      <c r="G27" s="2">
        <v>240</v>
      </c>
      <c r="H27" s="2" t="s">
        <v>269</v>
      </c>
      <c r="I27" s="2" t="s">
        <v>270</v>
      </c>
      <c r="J27" s="2" t="s">
        <v>271</v>
      </c>
      <c r="K27" s="2" t="s">
        <v>272</v>
      </c>
      <c r="L27" s="2">
        <v>95821</v>
      </c>
      <c r="M27" s="2" t="s">
        <v>273</v>
      </c>
    </row>
    <row r="28" spans="1:13" x14ac:dyDescent="0.25">
      <c r="A28" s="2" t="s">
        <v>275</v>
      </c>
      <c r="B28" s="2" t="s">
        <v>276</v>
      </c>
      <c r="C28" s="2" t="s">
        <v>21</v>
      </c>
      <c r="D28" s="2" t="s">
        <v>4511</v>
      </c>
      <c r="E28" s="2" t="s">
        <v>38</v>
      </c>
      <c r="F28" s="2">
        <v>465</v>
      </c>
      <c r="G28" s="2">
        <v>985</v>
      </c>
      <c r="H28" s="2" t="s">
        <v>277</v>
      </c>
      <c r="I28" s="2" t="s">
        <v>278</v>
      </c>
      <c r="J28" s="2" t="s">
        <v>279</v>
      </c>
      <c r="K28" s="2" t="s">
        <v>16</v>
      </c>
      <c r="L28" s="2">
        <v>97002</v>
      </c>
      <c r="M28" s="2" t="s">
        <v>280</v>
      </c>
    </row>
    <row r="29" spans="1:13" x14ac:dyDescent="0.25">
      <c r="A29" s="2" t="s">
        <v>405</v>
      </c>
      <c r="B29" s="2" t="s">
        <v>406</v>
      </c>
      <c r="C29" s="2" t="s">
        <v>21</v>
      </c>
      <c r="D29" s="2" t="s">
        <v>4511</v>
      </c>
      <c r="E29" s="2" t="s">
        <v>14</v>
      </c>
      <c r="F29" s="2">
        <v>19</v>
      </c>
      <c r="G29" s="2">
        <v>30</v>
      </c>
      <c r="H29" s="2" t="s">
        <v>407</v>
      </c>
      <c r="I29" s="2" t="s">
        <v>408</v>
      </c>
      <c r="J29" s="2" t="s">
        <v>409</v>
      </c>
      <c r="K29" s="2" t="s">
        <v>272</v>
      </c>
      <c r="L29" s="2">
        <v>92614</v>
      </c>
      <c r="M29" s="2" t="s">
        <v>410</v>
      </c>
    </row>
    <row r="30" spans="1:13" x14ac:dyDescent="0.25">
      <c r="A30" s="2" t="s">
        <v>431</v>
      </c>
      <c r="B30" s="2" t="s">
        <v>432</v>
      </c>
      <c r="C30" s="2" t="s">
        <v>21</v>
      </c>
      <c r="D30" s="2" t="s">
        <v>4511</v>
      </c>
      <c r="E30" s="2" t="s">
        <v>14</v>
      </c>
      <c r="F30" s="2">
        <v>57</v>
      </c>
      <c r="G30" s="2">
        <v>100</v>
      </c>
      <c r="H30" s="2" t="s">
        <v>433</v>
      </c>
      <c r="I30" s="2" t="s">
        <v>434</v>
      </c>
      <c r="J30" s="2" t="s">
        <v>435</v>
      </c>
      <c r="K30" s="2" t="s">
        <v>16</v>
      </c>
      <c r="L30" s="2">
        <v>97038</v>
      </c>
      <c r="M30" s="2" t="s">
        <v>436</v>
      </c>
    </row>
    <row r="31" spans="1:13" x14ac:dyDescent="0.25">
      <c r="A31" s="2" t="s">
        <v>529</v>
      </c>
      <c r="B31" s="2" t="s">
        <v>530</v>
      </c>
      <c r="C31" s="2" t="s">
        <v>21</v>
      </c>
      <c r="D31" s="2" t="s">
        <v>4511</v>
      </c>
      <c r="E31" s="2" t="s">
        <v>14</v>
      </c>
      <c r="F31" s="2">
        <v>52</v>
      </c>
      <c r="G31" s="2">
        <v>200</v>
      </c>
      <c r="H31" s="2" t="s">
        <v>531</v>
      </c>
      <c r="I31" s="2" t="s">
        <v>532</v>
      </c>
      <c r="J31" s="2" t="s">
        <v>533</v>
      </c>
      <c r="K31" s="2" t="s">
        <v>16</v>
      </c>
      <c r="L31" s="2">
        <v>97342</v>
      </c>
      <c r="M31" s="2" t="s">
        <v>534</v>
      </c>
    </row>
    <row r="32" spans="1:13" x14ac:dyDescent="0.25">
      <c r="A32" s="2" t="s">
        <v>535</v>
      </c>
      <c r="B32" s="2" t="s">
        <v>536</v>
      </c>
      <c r="C32" s="2" t="s">
        <v>21</v>
      </c>
      <c r="D32" s="2" t="s">
        <v>4511</v>
      </c>
      <c r="E32" s="2" t="s">
        <v>14</v>
      </c>
      <c r="F32" s="2">
        <v>18</v>
      </c>
      <c r="G32" s="2">
        <v>50</v>
      </c>
      <c r="H32" s="2" t="s">
        <v>537</v>
      </c>
      <c r="I32" s="2" t="s">
        <v>538</v>
      </c>
      <c r="J32" s="2" t="s">
        <v>24</v>
      </c>
      <c r="K32" s="2" t="s">
        <v>16</v>
      </c>
      <c r="L32" s="2">
        <v>97305</v>
      </c>
      <c r="M32" s="2" t="s">
        <v>539</v>
      </c>
    </row>
    <row r="33" spans="1:13" x14ac:dyDescent="0.25">
      <c r="A33" s="2" t="s">
        <v>650</v>
      </c>
      <c r="B33" s="2" t="s">
        <v>651</v>
      </c>
      <c r="C33" s="2" t="s">
        <v>21</v>
      </c>
      <c r="D33" s="2" t="s">
        <v>4511</v>
      </c>
      <c r="E33" s="2" t="s">
        <v>14</v>
      </c>
      <c r="F33" s="2">
        <v>90</v>
      </c>
      <c r="G33" s="2">
        <v>300</v>
      </c>
      <c r="H33" s="2" t="s">
        <v>652</v>
      </c>
      <c r="I33" s="2" t="s">
        <v>653</v>
      </c>
      <c r="J33" s="2" t="s">
        <v>24</v>
      </c>
      <c r="K33" s="2" t="s">
        <v>16</v>
      </c>
      <c r="L33" s="2">
        <v>97305</v>
      </c>
      <c r="M33" s="2" t="s">
        <v>654</v>
      </c>
    </row>
    <row r="34" spans="1:13" x14ac:dyDescent="0.25">
      <c r="A34" s="2" t="s">
        <v>717</v>
      </c>
      <c r="B34" s="2" t="s">
        <v>718</v>
      </c>
      <c r="C34" s="2" t="s">
        <v>21</v>
      </c>
      <c r="D34" s="2" t="s">
        <v>4511</v>
      </c>
      <c r="E34" s="2" t="s">
        <v>14</v>
      </c>
      <c r="F34" s="2">
        <v>16</v>
      </c>
      <c r="G34" s="2">
        <v>38</v>
      </c>
      <c r="H34" s="2" t="s">
        <v>719</v>
      </c>
      <c r="I34" s="2" t="s">
        <v>720</v>
      </c>
      <c r="J34" s="2" t="s">
        <v>557</v>
      </c>
      <c r="K34" s="2" t="s">
        <v>16</v>
      </c>
      <c r="L34" s="2">
        <v>97327</v>
      </c>
      <c r="M34" s="2" t="s">
        <v>721</v>
      </c>
    </row>
    <row r="35" spans="1:13" x14ac:dyDescent="0.25">
      <c r="A35" s="2" t="s">
        <v>722</v>
      </c>
      <c r="B35" s="2" t="s">
        <v>723</v>
      </c>
      <c r="C35" s="2" t="s">
        <v>21</v>
      </c>
      <c r="D35" s="2" t="s">
        <v>4511</v>
      </c>
      <c r="E35" s="2" t="s">
        <v>14</v>
      </c>
      <c r="F35" s="2">
        <v>163</v>
      </c>
      <c r="G35" s="2">
        <v>480</v>
      </c>
      <c r="H35" s="2" t="s">
        <v>724</v>
      </c>
      <c r="I35" s="2" t="s">
        <v>725</v>
      </c>
      <c r="J35" s="2" t="s">
        <v>279</v>
      </c>
      <c r="K35" s="2" t="s">
        <v>16</v>
      </c>
      <c r="L35" s="2">
        <v>97002</v>
      </c>
      <c r="M35" s="2" t="s">
        <v>726</v>
      </c>
    </row>
    <row r="36" spans="1:13" x14ac:dyDescent="0.25">
      <c r="A36" s="2" t="s">
        <v>727</v>
      </c>
      <c r="B36" s="2" t="s">
        <v>728</v>
      </c>
      <c r="C36" s="2" t="s">
        <v>21</v>
      </c>
      <c r="D36" s="2" t="s">
        <v>4511</v>
      </c>
      <c r="E36" s="2" t="s">
        <v>14</v>
      </c>
      <c r="F36" s="2">
        <v>73</v>
      </c>
      <c r="G36" s="2">
        <v>103</v>
      </c>
      <c r="H36" s="2" t="s">
        <v>729</v>
      </c>
      <c r="I36" s="2" t="s">
        <v>730</v>
      </c>
      <c r="J36" s="2" t="s">
        <v>731</v>
      </c>
      <c r="K36" s="2" t="s">
        <v>599</v>
      </c>
      <c r="L36" s="2">
        <v>84098</v>
      </c>
      <c r="M36" s="2" t="s">
        <v>732</v>
      </c>
    </row>
    <row r="37" spans="1:13" x14ac:dyDescent="0.25">
      <c r="A37" s="2" t="s">
        <v>748</v>
      </c>
      <c r="B37" s="2" t="s">
        <v>749</v>
      </c>
      <c r="C37" s="2" t="s">
        <v>21</v>
      </c>
      <c r="D37" s="2" t="s">
        <v>4511</v>
      </c>
      <c r="E37" s="2" t="s">
        <v>14</v>
      </c>
      <c r="F37" s="2">
        <v>68</v>
      </c>
      <c r="G37" s="2">
        <v>136</v>
      </c>
      <c r="H37" s="2" t="s">
        <v>407</v>
      </c>
      <c r="I37" s="2" t="s">
        <v>408</v>
      </c>
      <c r="J37" s="2" t="s">
        <v>409</v>
      </c>
      <c r="K37" s="2" t="s">
        <v>272</v>
      </c>
      <c r="L37" s="2">
        <v>92614</v>
      </c>
      <c r="M37" s="2" t="s">
        <v>410</v>
      </c>
    </row>
    <row r="38" spans="1:13" x14ac:dyDescent="0.25">
      <c r="A38" s="2" t="s">
        <v>1111</v>
      </c>
      <c r="B38" s="2" t="s">
        <v>1112</v>
      </c>
      <c r="C38" s="2" t="s">
        <v>21</v>
      </c>
      <c r="D38" s="2" t="s">
        <v>4511</v>
      </c>
      <c r="E38" s="2" t="s">
        <v>14</v>
      </c>
      <c r="F38" s="2">
        <v>141</v>
      </c>
      <c r="G38" s="2">
        <v>350</v>
      </c>
      <c r="H38" s="2" t="s">
        <v>1113</v>
      </c>
      <c r="I38" s="2" t="s">
        <v>1114</v>
      </c>
      <c r="J38" s="2" t="s">
        <v>279</v>
      </c>
      <c r="K38" s="2" t="s">
        <v>16</v>
      </c>
      <c r="L38" s="2">
        <v>97002</v>
      </c>
      <c r="M38" s="2" t="s">
        <v>1115</v>
      </c>
    </row>
    <row r="39" spans="1:13" x14ac:dyDescent="0.25">
      <c r="A39" s="2" t="s">
        <v>1184</v>
      </c>
      <c r="B39" s="2" t="s">
        <v>1185</v>
      </c>
      <c r="C39" s="2" t="s">
        <v>21</v>
      </c>
      <c r="D39" s="2" t="s">
        <v>4511</v>
      </c>
      <c r="E39" s="2" t="s">
        <v>38</v>
      </c>
      <c r="F39" s="2">
        <v>393</v>
      </c>
      <c r="G39" s="2">
        <v>205</v>
      </c>
      <c r="H39" s="2" t="s">
        <v>1186</v>
      </c>
      <c r="I39" s="2" t="s">
        <v>1187</v>
      </c>
      <c r="J39" s="2" t="s">
        <v>533</v>
      </c>
      <c r="K39" s="2" t="s">
        <v>16</v>
      </c>
      <c r="L39" s="2">
        <v>97342</v>
      </c>
      <c r="M39" s="2" t="s">
        <v>1188</v>
      </c>
    </row>
    <row r="40" spans="1:13" x14ac:dyDescent="0.25">
      <c r="A40" s="2" t="s">
        <v>1216</v>
      </c>
      <c r="B40" s="2" t="s">
        <v>1217</v>
      </c>
      <c r="C40" s="2" t="s">
        <v>21</v>
      </c>
      <c r="D40" s="2" t="s">
        <v>4511</v>
      </c>
      <c r="E40" s="2" t="s">
        <v>38</v>
      </c>
      <c r="F40" s="2">
        <v>400</v>
      </c>
      <c r="G40" s="2">
        <v>985</v>
      </c>
      <c r="H40" s="2" t="s">
        <v>1218</v>
      </c>
      <c r="I40" s="2" t="s">
        <v>1219</v>
      </c>
      <c r="J40" s="2" t="s">
        <v>1220</v>
      </c>
      <c r="K40" s="2" t="s">
        <v>16</v>
      </c>
      <c r="L40" s="2">
        <v>97020</v>
      </c>
      <c r="M40" s="2" t="s">
        <v>1221</v>
      </c>
    </row>
    <row r="41" spans="1:13" x14ac:dyDescent="0.25">
      <c r="A41" s="2" t="s">
        <v>1257</v>
      </c>
      <c r="B41" s="2" t="s">
        <v>1258</v>
      </c>
      <c r="C41" s="2" t="s">
        <v>21</v>
      </c>
      <c r="D41" s="2" t="s">
        <v>4511</v>
      </c>
      <c r="E41" s="2" t="s">
        <v>14</v>
      </c>
      <c r="F41" s="2">
        <v>22</v>
      </c>
      <c r="G41" s="2">
        <v>88</v>
      </c>
      <c r="H41" s="2" t="s">
        <v>1259</v>
      </c>
      <c r="I41" s="2" t="s">
        <v>1260</v>
      </c>
      <c r="J41" s="2" t="s">
        <v>1261</v>
      </c>
      <c r="K41" s="2" t="s">
        <v>16</v>
      </c>
      <c r="L41" s="2">
        <v>97007</v>
      </c>
      <c r="M41" s="2" t="s">
        <v>1262</v>
      </c>
    </row>
    <row r="42" spans="1:13" x14ac:dyDescent="0.25">
      <c r="A42" s="2" t="s">
        <v>1263</v>
      </c>
      <c r="B42" s="2" t="s">
        <v>1264</v>
      </c>
      <c r="C42" s="2" t="s">
        <v>21</v>
      </c>
      <c r="D42" s="2" t="s">
        <v>4511</v>
      </c>
      <c r="E42" s="2" t="s">
        <v>14</v>
      </c>
      <c r="F42" s="2">
        <v>12</v>
      </c>
      <c r="G42" s="2">
        <v>41</v>
      </c>
      <c r="H42" s="2" t="s">
        <v>1265</v>
      </c>
      <c r="I42" s="2" t="s">
        <v>1266</v>
      </c>
      <c r="J42" s="2" t="s">
        <v>24</v>
      </c>
      <c r="K42" s="2" t="s">
        <v>16</v>
      </c>
      <c r="L42" s="2">
        <v>97305</v>
      </c>
      <c r="M42" s="2" t="s">
        <v>1267</v>
      </c>
    </row>
    <row r="43" spans="1:13" x14ac:dyDescent="0.25">
      <c r="A43" s="2" t="s">
        <v>1268</v>
      </c>
      <c r="B43" s="2" t="s">
        <v>1269</v>
      </c>
      <c r="C43" s="2" t="s">
        <v>21</v>
      </c>
      <c r="D43" s="2" t="s">
        <v>4511</v>
      </c>
      <c r="E43" s="2" t="s">
        <v>14</v>
      </c>
      <c r="F43" s="2">
        <v>47</v>
      </c>
      <c r="G43" s="2">
        <v>165</v>
      </c>
      <c r="H43" s="2" t="s">
        <v>1265</v>
      </c>
      <c r="I43" s="2" t="s">
        <v>1266</v>
      </c>
      <c r="J43" s="2" t="s">
        <v>24</v>
      </c>
      <c r="K43" s="2" t="s">
        <v>16</v>
      </c>
      <c r="L43" s="2">
        <v>97305</v>
      </c>
      <c r="M43" s="2" t="s">
        <v>1267</v>
      </c>
    </row>
    <row r="44" spans="1:13" x14ac:dyDescent="0.25">
      <c r="A44" s="2" t="s">
        <v>1508</v>
      </c>
      <c r="B44" s="2" t="s">
        <v>1509</v>
      </c>
      <c r="C44" s="2" t="s">
        <v>21</v>
      </c>
      <c r="D44" s="2" t="s">
        <v>4511</v>
      </c>
      <c r="E44" s="2" t="s">
        <v>14</v>
      </c>
      <c r="F44" s="2">
        <v>15</v>
      </c>
      <c r="G44" s="2">
        <v>26</v>
      </c>
      <c r="H44" s="2" t="s">
        <v>1510</v>
      </c>
      <c r="I44" s="2" t="s">
        <v>1511</v>
      </c>
      <c r="J44" s="2" t="s">
        <v>24</v>
      </c>
      <c r="K44" s="2" t="s">
        <v>16</v>
      </c>
      <c r="L44" s="2">
        <v>97317</v>
      </c>
      <c r="M44" s="2" t="s">
        <v>1512</v>
      </c>
    </row>
    <row r="45" spans="1:13" x14ac:dyDescent="0.25">
      <c r="A45" s="2" t="s">
        <v>1552</v>
      </c>
      <c r="B45" s="2" t="s">
        <v>1553</v>
      </c>
      <c r="C45" s="2" t="s">
        <v>21</v>
      </c>
      <c r="D45" s="2" t="s">
        <v>4511</v>
      </c>
      <c r="E45" s="2" t="s">
        <v>38</v>
      </c>
      <c r="F45" s="2">
        <v>239</v>
      </c>
      <c r="G45" s="2">
        <v>490</v>
      </c>
      <c r="H45" s="2" t="s">
        <v>1554</v>
      </c>
      <c r="I45" s="2" t="s">
        <v>1555</v>
      </c>
      <c r="J45" s="2" t="s">
        <v>1556</v>
      </c>
      <c r="K45" s="2" t="s">
        <v>16</v>
      </c>
      <c r="L45" s="2">
        <v>97346</v>
      </c>
      <c r="M45" s="2" t="s">
        <v>1557</v>
      </c>
    </row>
    <row r="46" spans="1:13" x14ac:dyDescent="0.25">
      <c r="A46" s="2" t="s">
        <v>1564</v>
      </c>
      <c r="B46" s="2" t="s">
        <v>1565</v>
      </c>
      <c r="C46" s="2" t="s">
        <v>21</v>
      </c>
      <c r="D46" s="2" t="s">
        <v>4511</v>
      </c>
      <c r="E46" s="2" t="s">
        <v>38</v>
      </c>
      <c r="F46" s="2">
        <v>650</v>
      </c>
      <c r="G46" s="3">
        <v>2500</v>
      </c>
      <c r="H46" s="2" t="s">
        <v>1566</v>
      </c>
      <c r="I46" s="2" t="s">
        <v>1374</v>
      </c>
      <c r="J46" s="2" t="s">
        <v>366</v>
      </c>
      <c r="K46" s="2" t="s">
        <v>16</v>
      </c>
      <c r="L46" s="2">
        <v>97026</v>
      </c>
      <c r="M46" s="2" t="s">
        <v>1567</v>
      </c>
    </row>
    <row r="47" spans="1:13" x14ac:dyDescent="0.25">
      <c r="A47" s="2" t="s">
        <v>1675</v>
      </c>
      <c r="B47" s="2" t="s">
        <v>1676</v>
      </c>
      <c r="C47" s="2" t="s">
        <v>21</v>
      </c>
      <c r="D47" s="2" t="s">
        <v>4511</v>
      </c>
      <c r="E47" s="2" t="s">
        <v>14</v>
      </c>
      <c r="F47" s="2">
        <v>44</v>
      </c>
      <c r="G47" s="2">
        <v>165</v>
      </c>
      <c r="H47" s="2" t="s">
        <v>1677</v>
      </c>
      <c r="I47" s="2" t="s">
        <v>1678</v>
      </c>
      <c r="J47" s="2" t="s">
        <v>24</v>
      </c>
      <c r="K47" s="2" t="s">
        <v>16</v>
      </c>
      <c r="L47" s="2">
        <v>97304</v>
      </c>
      <c r="M47" s="2" t="s">
        <v>1679</v>
      </c>
    </row>
    <row r="48" spans="1:13" x14ac:dyDescent="0.25">
      <c r="A48" s="2" t="s">
        <v>1686</v>
      </c>
      <c r="B48" s="2" t="s">
        <v>1687</v>
      </c>
      <c r="C48" s="2" t="s">
        <v>21</v>
      </c>
      <c r="D48" s="2" t="s">
        <v>4511</v>
      </c>
      <c r="E48" s="2" t="s">
        <v>14</v>
      </c>
      <c r="F48" s="2">
        <v>15</v>
      </c>
      <c r="G48" s="2">
        <v>40</v>
      </c>
      <c r="H48" s="2" t="s">
        <v>1688</v>
      </c>
      <c r="I48" s="2" t="s">
        <v>1689</v>
      </c>
      <c r="J48" s="2" t="s">
        <v>279</v>
      </c>
      <c r="K48" s="2" t="s">
        <v>16</v>
      </c>
      <c r="L48" s="2">
        <v>97002</v>
      </c>
      <c r="M48" s="2" t="s">
        <v>1690</v>
      </c>
    </row>
    <row r="49" spans="1:13" x14ac:dyDescent="0.25">
      <c r="A49" s="2" t="s">
        <v>1826</v>
      </c>
      <c r="B49" s="2" t="s">
        <v>1827</v>
      </c>
      <c r="C49" s="2" t="s">
        <v>21</v>
      </c>
      <c r="D49" s="2" t="s">
        <v>4511</v>
      </c>
      <c r="E49" s="2" t="s">
        <v>14</v>
      </c>
      <c r="F49" s="2">
        <v>150</v>
      </c>
      <c r="G49" s="2">
        <v>290</v>
      </c>
      <c r="H49" s="2" t="s">
        <v>214</v>
      </c>
      <c r="I49" s="2" t="s">
        <v>215</v>
      </c>
      <c r="J49" s="2" t="s">
        <v>216</v>
      </c>
      <c r="K49" s="2" t="s">
        <v>16</v>
      </c>
      <c r="L49" s="2">
        <v>97132</v>
      </c>
      <c r="M49" s="2" t="s">
        <v>217</v>
      </c>
    </row>
    <row r="50" spans="1:13" x14ac:dyDescent="0.25">
      <c r="A50" s="2" t="s">
        <v>1832</v>
      </c>
      <c r="B50" s="2" t="s">
        <v>1833</v>
      </c>
      <c r="C50" s="2" t="s">
        <v>21</v>
      </c>
      <c r="D50" s="2" t="s">
        <v>4511</v>
      </c>
      <c r="E50" s="2" t="s">
        <v>14</v>
      </c>
      <c r="F50" s="2">
        <v>29</v>
      </c>
      <c r="G50" s="2">
        <v>75</v>
      </c>
      <c r="H50" s="2" t="s">
        <v>214</v>
      </c>
      <c r="I50" s="2" t="s">
        <v>215</v>
      </c>
      <c r="J50" s="2" t="s">
        <v>216</v>
      </c>
      <c r="K50" s="2" t="s">
        <v>16</v>
      </c>
      <c r="L50" s="2">
        <v>97132</v>
      </c>
      <c r="M50" s="2" t="s">
        <v>217</v>
      </c>
    </row>
    <row r="51" spans="1:13" x14ac:dyDescent="0.25">
      <c r="A51" s="2" t="s">
        <v>1834</v>
      </c>
      <c r="B51" s="2" t="s">
        <v>1835</v>
      </c>
      <c r="C51" s="2" t="s">
        <v>21</v>
      </c>
      <c r="D51" s="2" t="s">
        <v>4511</v>
      </c>
      <c r="E51" s="2" t="s">
        <v>14</v>
      </c>
      <c r="F51" s="2">
        <v>19</v>
      </c>
      <c r="G51" s="2">
        <v>55</v>
      </c>
      <c r="H51" s="2" t="s">
        <v>214</v>
      </c>
      <c r="I51" s="2" t="s">
        <v>215</v>
      </c>
      <c r="J51" s="2" t="s">
        <v>216</v>
      </c>
      <c r="K51" s="2" t="s">
        <v>16</v>
      </c>
      <c r="L51" s="2">
        <v>97132</v>
      </c>
      <c r="M51" s="2" t="s">
        <v>217</v>
      </c>
    </row>
    <row r="52" spans="1:13" x14ac:dyDescent="0.25">
      <c r="A52" s="2" t="s">
        <v>1838</v>
      </c>
      <c r="B52" s="2" t="s">
        <v>1839</v>
      </c>
      <c r="C52" s="2" t="s">
        <v>21</v>
      </c>
      <c r="D52" s="2" t="s">
        <v>4511</v>
      </c>
      <c r="E52" s="2" t="s">
        <v>14</v>
      </c>
      <c r="F52" s="2">
        <v>244</v>
      </c>
      <c r="G52" s="2">
        <v>561</v>
      </c>
      <c r="H52" s="2" t="s">
        <v>214</v>
      </c>
      <c r="I52" s="2" t="s">
        <v>215</v>
      </c>
      <c r="J52" s="2" t="s">
        <v>216</v>
      </c>
      <c r="K52" s="2" t="s">
        <v>16</v>
      </c>
      <c r="L52" s="2">
        <v>97132</v>
      </c>
      <c r="M52" s="2" t="s">
        <v>217</v>
      </c>
    </row>
    <row r="53" spans="1:13" x14ac:dyDescent="0.25">
      <c r="A53" s="2" t="s">
        <v>1840</v>
      </c>
      <c r="B53" s="2" t="s">
        <v>1841</v>
      </c>
      <c r="C53" s="2" t="s">
        <v>21</v>
      </c>
      <c r="D53" s="2" t="s">
        <v>4511</v>
      </c>
      <c r="E53" s="2" t="s">
        <v>14</v>
      </c>
      <c r="F53" s="2">
        <v>110</v>
      </c>
      <c r="G53" s="2">
        <v>253</v>
      </c>
      <c r="H53" s="2" t="s">
        <v>214</v>
      </c>
      <c r="I53" s="2" t="s">
        <v>215</v>
      </c>
      <c r="J53" s="2" t="s">
        <v>216</v>
      </c>
      <c r="K53" s="2" t="s">
        <v>16</v>
      </c>
      <c r="L53" s="2">
        <v>97132</v>
      </c>
      <c r="M53" s="2" t="s">
        <v>217</v>
      </c>
    </row>
    <row r="54" spans="1:13" x14ac:dyDescent="0.25">
      <c r="A54" s="2" t="s">
        <v>1842</v>
      </c>
      <c r="B54" s="2" t="s">
        <v>1843</v>
      </c>
      <c r="C54" s="2" t="s">
        <v>21</v>
      </c>
      <c r="D54" s="2" t="s">
        <v>4511</v>
      </c>
      <c r="E54" s="2" t="s">
        <v>14</v>
      </c>
      <c r="F54" s="2">
        <v>155</v>
      </c>
      <c r="G54" s="2">
        <v>420</v>
      </c>
      <c r="H54" s="2" t="s">
        <v>214</v>
      </c>
      <c r="I54" s="2" t="s">
        <v>215</v>
      </c>
      <c r="J54" s="2" t="s">
        <v>216</v>
      </c>
      <c r="K54" s="2" t="s">
        <v>16</v>
      </c>
      <c r="L54" s="2">
        <v>97132</v>
      </c>
      <c r="M54" s="2" t="s">
        <v>217</v>
      </c>
    </row>
    <row r="55" spans="1:13" x14ac:dyDescent="0.25">
      <c r="A55" s="2" t="s">
        <v>1892</v>
      </c>
      <c r="B55" s="2" t="s">
        <v>1893</v>
      </c>
      <c r="C55" s="2" t="s">
        <v>21</v>
      </c>
      <c r="D55" s="2" t="s">
        <v>4511</v>
      </c>
      <c r="E55" s="2" t="s">
        <v>14</v>
      </c>
      <c r="F55" s="2">
        <v>49</v>
      </c>
      <c r="G55" s="2">
        <v>100</v>
      </c>
      <c r="H55" s="2" t="s">
        <v>1894</v>
      </c>
      <c r="I55" s="2" t="s">
        <v>1895</v>
      </c>
      <c r="J55" s="2" t="s">
        <v>1896</v>
      </c>
      <c r="K55" s="2" t="s">
        <v>16</v>
      </c>
      <c r="L55" s="2">
        <v>97302</v>
      </c>
      <c r="M55" s="2" t="s">
        <v>1897</v>
      </c>
    </row>
    <row r="56" spans="1:13" x14ac:dyDescent="0.25">
      <c r="A56" s="2" t="s">
        <v>1898</v>
      </c>
      <c r="B56" s="2" t="s">
        <v>1899</v>
      </c>
      <c r="C56" s="2" t="s">
        <v>21</v>
      </c>
      <c r="D56" s="2" t="s">
        <v>4511</v>
      </c>
      <c r="E56" s="2" t="s">
        <v>14</v>
      </c>
      <c r="F56" s="2">
        <v>1</v>
      </c>
      <c r="G56" s="2">
        <v>100</v>
      </c>
      <c r="H56" s="2" t="s">
        <v>1900</v>
      </c>
      <c r="I56" s="2" t="s">
        <v>1901</v>
      </c>
      <c r="J56" s="2" t="s">
        <v>674</v>
      </c>
      <c r="K56" s="2" t="s">
        <v>16</v>
      </c>
      <c r="L56" s="2">
        <v>97392</v>
      </c>
      <c r="M56" s="2" t="s">
        <v>1902</v>
      </c>
    </row>
    <row r="57" spans="1:13" x14ac:dyDescent="0.25">
      <c r="A57" s="2" t="s">
        <v>1913</v>
      </c>
      <c r="B57" s="2" t="s">
        <v>1914</v>
      </c>
      <c r="C57" s="2" t="s">
        <v>21</v>
      </c>
      <c r="D57" s="2" t="s">
        <v>4511</v>
      </c>
      <c r="E57" s="2" t="s">
        <v>38</v>
      </c>
      <c r="F57" s="3">
        <v>1172</v>
      </c>
      <c r="G57" s="3">
        <v>3304</v>
      </c>
      <c r="H57" s="2" t="s">
        <v>1915</v>
      </c>
      <c r="I57" s="2" t="s">
        <v>1916</v>
      </c>
      <c r="J57" s="2" t="s">
        <v>1896</v>
      </c>
      <c r="K57" s="2" t="s">
        <v>16</v>
      </c>
      <c r="L57" s="2">
        <v>97032</v>
      </c>
      <c r="M57" s="2" t="s">
        <v>1917</v>
      </c>
    </row>
    <row r="58" spans="1:13" x14ac:dyDescent="0.25">
      <c r="A58" s="2" t="s">
        <v>2014</v>
      </c>
      <c r="B58" s="2" t="s">
        <v>2015</v>
      </c>
      <c r="C58" s="2" t="s">
        <v>21</v>
      </c>
      <c r="D58" s="2" t="s">
        <v>4511</v>
      </c>
      <c r="E58" s="2" t="s">
        <v>14</v>
      </c>
      <c r="F58" s="2">
        <v>32</v>
      </c>
      <c r="G58" s="2">
        <v>65</v>
      </c>
      <c r="H58" s="2" t="s">
        <v>2016</v>
      </c>
      <c r="I58" s="2" t="s">
        <v>2017</v>
      </c>
      <c r="J58" s="2" t="s">
        <v>274</v>
      </c>
      <c r="K58" s="2" t="s">
        <v>16</v>
      </c>
      <c r="L58" s="2">
        <v>97035</v>
      </c>
      <c r="M58" s="2" t="s">
        <v>2018</v>
      </c>
    </row>
    <row r="59" spans="1:13" x14ac:dyDescent="0.25">
      <c r="A59" s="2" t="s">
        <v>2019</v>
      </c>
      <c r="B59" s="2" t="s">
        <v>2020</v>
      </c>
      <c r="C59" s="2" t="s">
        <v>21</v>
      </c>
      <c r="D59" s="2" t="s">
        <v>4511</v>
      </c>
      <c r="E59" s="2" t="s">
        <v>38</v>
      </c>
      <c r="F59" s="3">
        <v>1130</v>
      </c>
      <c r="G59" s="3">
        <v>3165</v>
      </c>
      <c r="H59" s="2" t="s">
        <v>2021</v>
      </c>
      <c r="I59" s="2" t="s">
        <v>2022</v>
      </c>
      <c r="J59" s="2" t="s">
        <v>2013</v>
      </c>
      <c r="K59" s="2" t="s">
        <v>16</v>
      </c>
      <c r="L59" s="2">
        <v>97352</v>
      </c>
      <c r="M59" s="2" t="s">
        <v>2023</v>
      </c>
    </row>
    <row r="60" spans="1:13" x14ac:dyDescent="0.25">
      <c r="A60" s="2" t="s">
        <v>2079</v>
      </c>
      <c r="B60" s="2" t="s">
        <v>2080</v>
      </c>
      <c r="C60" s="2" t="s">
        <v>21</v>
      </c>
      <c r="D60" s="2" t="s">
        <v>4511</v>
      </c>
      <c r="E60" s="2" t="s">
        <v>38</v>
      </c>
      <c r="F60" s="3">
        <v>10729</v>
      </c>
      <c r="G60" s="3">
        <v>37505</v>
      </c>
      <c r="H60" s="2" t="s">
        <v>2081</v>
      </c>
      <c r="I60" s="2" t="s">
        <v>2082</v>
      </c>
      <c r="J60" s="2" t="s">
        <v>1875</v>
      </c>
      <c r="K60" s="2" t="s">
        <v>16</v>
      </c>
      <c r="L60" s="2" t="s">
        <v>2083</v>
      </c>
      <c r="M60" s="2" t="s">
        <v>2084</v>
      </c>
    </row>
    <row r="61" spans="1:13" x14ac:dyDescent="0.25">
      <c r="A61" s="2" t="s">
        <v>2163</v>
      </c>
      <c r="B61" s="2" t="s">
        <v>2164</v>
      </c>
      <c r="C61" s="2" t="s">
        <v>21</v>
      </c>
      <c r="D61" s="2" t="s">
        <v>4511</v>
      </c>
      <c r="E61" s="2" t="s">
        <v>14</v>
      </c>
      <c r="F61" s="2">
        <v>114</v>
      </c>
      <c r="G61" s="2">
        <v>452</v>
      </c>
      <c r="H61" s="2" t="s">
        <v>2165</v>
      </c>
      <c r="I61" s="2" t="s">
        <v>2166</v>
      </c>
      <c r="J61" s="2" t="s">
        <v>24</v>
      </c>
      <c r="K61" s="2" t="s">
        <v>16</v>
      </c>
      <c r="L61" s="2">
        <v>97305</v>
      </c>
      <c r="M61" s="2" t="s">
        <v>2167</v>
      </c>
    </row>
    <row r="62" spans="1:13" x14ac:dyDescent="0.25">
      <c r="A62" s="2" t="s">
        <v>2199</v>
      </c>
      <c r="B62" s="2" t="s">
        <v>2200</v>
      </c>
      <c r="C62" s="2" t="s">
        <v>21</v>
      </c>
      <c r="D62" s="2" t="s">
        <v>4511</v>
      </c>
      <c r="E62" s="2" t="s">
        <v>14</v>
      </c>
      <c r="F62" s="2">
        <v>26</v>
      </c>
      <c r="G62" s="2">
        <v>60</v>
      </c>
      <c r="H62" s="2" t="s">
        <v>2201</v>
      </c>
      <c r="I62" s="2" t="s">
        <v>2202</v>
      </c>
      <c r="J62" s="2" t="s">
        <v>24</v>
      </c>
      <c r="K62" s="2" t="s">
        <v>16</v>
      </c>
      <c r="L62" s="2">
        <v>97317</v>
      </c>
      <c r="M62" s="2" t="s">
        <v>2203</v>
      </c>
    </row>
    <row r="63" spans="1:13" x14ac:dyDescent="0.25">
      <c r="A63" s="2" t="s">
        <v>2229</v>
      </c>
      <c r="B63" s="2" t="s">
        <v>2230</v>
      </c>
      <c r="C63" s="2" t="s">
        <v>21</v>
      </c>
      <c r="D63" s="2" t="s">
        <v>4511</v>
      </c>
      <c r="E63" s="2" t="s">
        <v>14</v>
      </c>
      <c r="F63" s="2">
        <v>110</v>
      </c>
      <c r="G63" s="2">
        <v>289</v>
      </c>
      <c r="H63" s="2" t="s">
        <v>2231</v>
      </c>
      <c r="I63" s="2" t="s">
        <v>2056</v>
      </c>
      <c r="J63" s="2" t="s">
        <v>279</v>
      </c>
      <c r="K63" s="2" t="s">
        <v>16</v>
      </c>
      <c r="L63" s="2">
        <v>97002</v>
      </c>
      <c r="M63" s="2" t="s">
        <v>2232</v>
      </c>
    </row>
    <row r="64" spans="1:13" x14ac:dyDescent="0.25">
      <c r="A64" s="2" t="s">
        <v>2274</v>
      </c>
      <c r="B64" s="2" t="s">
        <v>2275</v>
      </c>
      <c r="C64" s="2" t="s">
        <v>21</v>
      </c>
      <c r="D64" s="2" t="s">
        <v>4511</v>
      </c>
      <c r="E64" s="2" t="s">
        <v>14</v>
      </c>
      <c r="F64" s="2">
        <v>28</v>
      </c>
      <c r="G64" s="2">
        <v>59</v>
      </c>
      <c r="H64" s="2" t="s">
        <v>407</v>
      </c>
      <c r="I64" s="2" t="s">
        <v>408</v>
      </c>
      <c r="J64" s="2" t="s">
        <v>409</v>
      </c>
      <c r="K64" s="2" t="s">
        <v>272</v>
      </c>
      <c r="L64" s="2">
        <v>92614</v>
      </c>
      <c r="M64" s="2" t="s">
        <v>410</v>
      </c>
    </row>
    <row r="65" spans="1:13" x14ac:dyDescent="0.25">
      <c r="A65" s="2" t="s">
        <v>2452</v>
      </c>
      <c r="B65" s="2" t="s">
        <v>2453</v>
      </c>
      <c r="C65" s="2" t="s">
        <v>21</v>
      </c>
      <c r="D65" s="2" t="s">
        <v>4511</v>
      </c>
      <c r="E65" s="2" t="s">
        <v>14</v>
      </c>
      <c r="F65" s="2">
        <v>24</v>
      </c>
      <c r="G65" s="2">
        <v>100</v>
      </c>
      <c r="H65" s="2" t="s">
        <v>2454</v>
      </c>
      <c r="I65" s="2" t="s">
        <v>2455</v>
      </c>
      <c r="J65" s="2" t="s">
        <v>24</v>
      </c>
      <c r="K65" s="2" t="s">
        <v>16</v>
      </c>
      <c r="L65" s="2">
        <v>97301</v>
      </c>
      <c r="M65" s="2" t="s">
        <v>2456</v>
      </c>
    </row>
    <row r="66" spans="1:13" x14ac:dyDescent="0.25">
      <c r="A66" s="2" t="s">
        <v>2462</v>
      </c>
      <c r="B66" s="2" t="s">
        <v>2463</v>
      </c>
      <c r="C66" s="2" t="s">
        <v>21</v>
      </c>
      <c r="D66" s="2" t="s">
        <v>4511</v>
      </c>
      <c r="E66" s="2" t="s">
        <v>14</v>
      </c>
      <c r="F66" s="2">
        <v>122</v>
      </c>
      <c r="G66" s="2">
        <v>160</v>
      </c>
      <c r="H66" s="2" t="s">
        <v>2464</v>
      </c>
      <c r="I66" s="2" t="s">
        <v>2465</v>
      </c>
      <c r="J66" s="2" t="s">
        <v>1875</v>
      </c>
      <c r="K66" s="2" t="s">
        <v>16</v>
      </c>
      <c r="L66" s="2">
        <v>97303</v>
      </c>
      <c r="M66" s="2" t="s">
        <v>2466</v>
      </c>
    </row>
    <row r="67" spans="1:13" x14ac:dyDescent="0.25">
      <c r="A67" s="2" t="s">
        <v>2483</v>
      </c>
      <c r="B67" s="2" t="s">
        <v>2484</v>
      </c>
      <c r="C67" s="2" t="s">
        <v>21</v>
      </c>
      <c r="D67" s="2" t="s">
        <v>4511</v>
      </c>
      <c r="E67" s="2" t="s">
        <v>14</v>
      </c>
      <c r="F67" s="2">
        <v>126</v>
      </c>
      <c r="G67" s="2">
        <v>195</v>
      </c>
      <c r="H67" s="2" t="s">
        <v>2485</v>
      </c>
      <c r="I67" s="2" t="s">
        <v>2486</v>
      </c>
      <c r="J67" s="2" t="s">
        <v>75</v>
      </c>
      <c r="K67" s="2" t="s">
        <v>16</v>
      </c>
      <c r="L67" s="2">
        <v>97322</v>
      </c>
      <c r="M67" s="2" t="s">
        <v>2487</v>
      </c>
    </row>
    <row r="68" spans="1:13" x14ac:dyDescent="0.25">
      <c r="A68" s="2" t="s">
        <v>2584</v>
      </c>
      <c r="B68" s="2" t="s">
        <v>2585</v>
      </c>
      <c r="C68" s="2" t="s">
        <v>21</v>
      </c>
      <c r="D68" s="2" t="s">
        <v>4511</v>
      </c>
      <c r="E68" s="2" t="s">
        <v>38</v>
      </c>
      <c r="F68" s="2">
        <v>932</v>
      </c>
      <c r="G68" s="3">
        <v>3450</v>
      </c>
      <c r="H68" s="2" t="s">
        <v>2586</v>
      </c>
      <c r="I68" s="2" t="s">
        <v>2587</v>
      </c>
      <c r="J68" s="2" t="s">
        <v>2588</v>
      </c>
      <c r="K68" s="2" t="s">
        <v>16</v>
      </c>
      <c r="L68" s="2">
        <v>97362</v>
      </c>
      <c r="M68" s="2" t="s">
        <v>2589</v>
      </c>
    </row>
    <row r="69" spans="1:13" x14ac:dyDescent="0.25">
      <c r="A69" s="2" t="s">
        <v>2619</v>
      </c>
      <c r="B69" s="2" t="s">
        <v>2620</v>
      </c>
      <c r="C69" s="2" t="s">
        <v>21</v>
      </c>
      <c r="D69" s="2" t="s">
        <v>4511</v>
      </c>
      <c r="E69" s="2" t="s">
        <v>14</v>
      </c>
      <c r="F69" s="2">
        <v>1</v>
      </c>
      <c r="G69" s="2">
        <v>170</v>
      </c>
      <c r="H69" s="2" t="s">
        <v>2621</v>
      </c>
      <c r="I69" s="2" t="s">
        <v>2622</v>
      </c>
      <c r="J69" s="2" t="s">
        <v>2623</v>
      </c>
      <c r="K69" s="2" t="s">
        <v>16</v>
      </c>
      <c r="L69" s="2">
        <v>97373</v>
      </c>
      <c r="M69" s="2" t="s">
        <v>2624</v>
      </c>
    </row>
    <row r="70" spans="1:13" x14ac:dyDescent="0.25">
      <c r="A70" s="2" t="s">
        <v>2767</v>
      </c>
      <c r="B70" s="2" t="s">
        <v>2768</v>
      </c>
      <c r="C70" s="2" t="s">
        <v>21</v>
      </c>
      <c r="D70" s="2" t="s">
        <v>4511</v>
      </c>
      <c r="E70" s="2" t="s">
        <v>14</v>
      </c>
      <c r="F70" s="2">
        <v>1</v>
      </c>
      <c r="G70" s="2">
        <v>26</v>
      </c>
      <c r="H70" s="2" t="s">
        <v>2769</v>
      </c>
      <c r="I70" s="2" t="s">
        <v>2770</v>
      </c>
      <c r="J70" s="2" t="s">
        <v>24</v>
      </c>
      <c r="K70" s="2" t="s">
        <v>16</v>
      </c>
      <c r="L70" s="2">
        <v>97302</v>
      </c>
      <c r="M70" s="2" t="s">
        <v>2771</v>
      </c>
    </row>
    <row r="71" spans="1:13" x14ac:dyDescent="0.25">
      <c r="A71" s="2" t="s">
        <v>2834</v>
      </c>
      <c r="B71" s="2" t="s">
        <v>2835</v>
      </c>
      <c r="C71" s="2" t="s">
        <v>21</v>
      </c>
      <c r="D71" s="2" t="s">
        <v>4511</v>
      </c>
      <c r="E71" s="2" t="s">
        <v>14</v>
      </c>
      <c r="F71" s="2">
        <v>43</v>
      </c>
      <c r="G71" s="2">
        <v>60</v>
      </c>
      <c r="H71" s="2" t="s">
        <v>2836</v>
      </c>
      <c r="I71" s="2" t="s">
        <v>2837</v>
      </c>
      <c r="J71" s="2" t="s">
        <v>1896</v>
      </c>
      <c r="K71" s="2" t="s">
        <v>16</v>
      </c>
      <c r="L71" s="2">
        <v>97032</v>
      </c>
      <c r="M71" s="2" t="s">
        <v>2838</v>
      </c>
    </row>
    <row r="72" spans="1:13" x14ac:dyDescent="0.25">
      <c r="A72" s="2" t="s">
        <v>2853</v>
      </c>
      <c r="B72" s="2" t="s">
        <v>2854</v>
      </c>
      <c r="C72" s="2" t="s">
        <v>21</v>
      </c>
      <c r="D72" s="2" t="s">
        <v>4511</v>
      </c>
      <c r="E72" s="2" t="s">
        <v>586</v>
      </c>
      <c r="F72" s="2">
        <v>20</v>
      </c>
      <c r="G72" s="2">
        <v>750</v>
      </c>
      <c r="H72" s="2" t="s">
        <v>2855</v>
      </c>
      <c r="I72" s="2" t="s">
        <v>2856</v>
      </c>
      <c r="J72" s="2" t="s">
        <v>24</v>
      </c>
      <c r="K72" s="2" t="s">
        <v>16</v>
      </c>
      <c r="L72" s="2">
        <v>97301</v>
      </c>
      <c r="M72" s="2" t="s">
        <v>2857</v>
      </c>
    </row>
    <row r="73" spans="1:13" x14ac:dyDescent="0.25">
      <c r="A73" s="2" t="s">
        <v>2919</v>
      </c>
      <c r="B73" s="2" t="s">
        <v>2920</v>
      </c>
      <c r="C73" s="2" t="s">
        <v>21</v>
      </c>
      <c r="D73" s="2" t="s">
        <v>4511</v>
      </c>
      <c r="E73" s="2" t="s">
        <v>14</v>
      </c>
      <c r="F73" s="2">
        <v>26</v>
      </c>
      <c r="G73" s="2">
        <v>40</v>
      </c>
      <c r="H73" s="2" t="s">
        <v>2921</v>
      </c>
      <c r="I73" s="2" t="s">
        <v>2922</v>
      </c>
      <c r="J73" s="2" t="s">
        <v>1875</v>
      </c>
      <c r="K73" s="2" t="s">
        <v>16</v>
      </c>
      <c r="L73" s="2">
        <v>97307</v>
      </c>
      <c r="M73" s="2" t="s">
        <v>2923</v>
      </c>
    </row>
    <row r="74" spans="1:13" x14ac:dyDescent="0.25">
      <c r="A74" s="2" t="s">
        <v>3142</v>
      </c>
      <c r="B74" s="2" t="s">
        <v>3143</v>
      </c>
      <c r="C74" s="2" t="s">
        <v>21</v>
      </c>
      <c r="D74" s="2" t="s">
        <v>4511</v>
      </c>
      <c r="E74" s="2" t="s">
        <v>14</v>
      </c>
      <c r="F74" s="2">
        <v>39</v>
      </c>
      <c r="G74" s="2">
        <v>45</v>
      </c>
      <c r="H74" s="2" t="s">
        <v>3144</v>
      </c>
      <c r="I74" s="2" t="s">
        <v>3145</v>
      </c>
      <c r="J74" s="2" t="s">
        <v>24</v>
      </c>
      <c r="K74" s="2" t="s">
        <v>16</v>
      </c>
      <c r="L74" s="2">
        <v>97302</v>
      </c>
      <c r="M74" s="2" t="s">
        <v>3146</v>
      </c>
    </row>
    <row r="75" spans="1:13" x14ac:dyDescent="0.25">
      <c r="A75" s="2" t="s">
        <v>3387</v>
      </c>
      <c r="B75" s="2" t="s">
        <v>3388</v>
      </c>
      <c r="C75" s="2" t="s">
        <v>21</v>
      </c>
      <c r="D75" s="2" t="s">
        <v>4511</v>
      </c>
      <c r="E75" s="2" t="s">
        <v>14</v>
      </c>
      <c r="F75" s="2">
        <v>131</v>
      </c>
      <c r="G75" s="2">
        <v>160</v>
      </c>
      <c r="H75" s="2" t="s">
        <v>3389</v>
      </c>
      <c r="I75" s="2" t="s">
        <v>3390</v>
      </c>
      <c r="J75" s="2" t="s">
        <v>24</v>
      </c>
      <c r="K75" s="2" t="s">
        <v>16</v>
      </c>
      <c r="L75" s="2">
        <v>97301</v>
      </c>
      <c r="M75" s="2" t="s">
        <v>3391</v>
      </c>
    </row>
    <row r="76" spans="1:13" x14ac:dyDescent="0.25">
      <c r="A76" s="2" t="s">
        <v>3414</v>
      </c>
      <c r="B76" s="2" t="s">
        <v>3415</v>
      </c>
      <c r="C76" s="2" t="s">
        <v>21</v>
      </c>
      <c r="D76" s="2" t="s">
        <v>4511</v>
      </c>
      <c r="E76" s="2" t="s">
        <v>14</v>
      </c>
      <c r="F76" s="2">
        <v>129</v>
      </c>
      <c r="G76" s="2">
        <v>150</v>
      </c>
      <c r="H76" s="2" t="s">
        <v>3416</v>
      </c>
      <c r="I76" s="2" t="s">
        <v>3417</v>
      </c>
      <c r="J76" s="2" t="s">
        <v>24</v>
      </c>
      <c r="K76" s="2" t="s">
        <v>16</v>
      </c>
      <c r="L76" s="2">
        <v>97305</v>
      </c>
      <c r="M76" s="2" t="s">
        <v>3418</v>
      </c>
    </row>
    <row r="77" spans="1:13" x14ac:dyDescent="0.25">
      <c r="A77" s="2" t="s">
        <v>3419</v>
      </c>
      <c r="B77" s="2" t="s">
        <v>3420</v>
      </c>
      <c r="C77" s="2" t="s">
        <v>21</v>
      </c>
      <c r="D77" s="2" t="s">
        <v>4511</v>
      </c>
      <c r="E77" s="2" t="s">
        <v>38</v>
      </c>
      <c r="F77" s="3">
        <v>56464</v>
      </c>
      <c r="G77" s="3">
        <v>199820</v>
      </c>
      <c r="H77" s="2" t="s">
        <v>3421</v>
      </c>
      <c r="I77" s="2" t="s">
        <v>3422</v>
      </c>
      <c r="J77" s="2" t="s">
        <v>24</v>
      </c>
      <c r="K77" s="2" t="s">
        <v>16</v>
      </c>
      <c r="L77" s="2">
        <v>97302</v>
      </c>
      <c r="M77" s="2" t="s">
        <v>3423</v>
      </c>
    </row>
    <row r="78" spans="1:13" x14ac:dyDescent="0.25">
      <c r="A78" s="2" t="s">
        <v>3449</v>
      </c>
      <c r="B78" s="2" t="s">
        <v>3450</v>
      </c>
      <c r="C78" s="2" t="s">
        <v>21</v>
      </c>
      <c r="D78" s="2" t="s">
        <v>4511</v>
      </c>
      <c r="E78" s="2" t="s">
        <v>14</v>
      </c>
      <c r="F78" s="2">
        <v>19</v>
      </c>
      <c r="G78" s="2">
        <v>40</v>
      </c>
      <c r="H78" s="2" t="s">
        <v>3451</v>
      </c>
      <c r="I78" s="2" t="s">
        <v>3452</v>
      </c>
      <c r="J78" s="2" t="s">
        <v>24</v>
      </c>
      <c r="K78" s="2" t="s">
        <v>16</v>
      </c>
      <c r="L78" s="2">
        <v>97317</v>
      </c>
      <c r="M78" s="2" t="s">
        <v>3453</v>
      </c>
    </row>
    <row r="79" spans="1:13" x14ac:dyDescent="0.25">
      <c r="A79" s="2" t="s">
        <v>3483</v>
      </c>
      <c r="B79" s="2" t="s">
        <v>3484</v>
      </c>
      <c r="C79" s="2" t="s">
        <v>21</v>
      </c>
      <c r="D79" s="2" t="s">
        <v>4511</v>
      </c>
      <c r="E79" s="2" t="s">
        <v>14</v>
      </c>
      <c r="F79" s="2">
        <v>19</v>
      </c>
      <c r="G79" s="2">
        <v>39</v>
      </c>
      <c r="H79" s="2" t="s">
        <v>3485</v>
      </c>
      <c r="I79" s="2" t="s">
        <v>3486</v>
      </c>
      <c r="J79" s="2" t="s">
        <v>382</v>
      </c>
      <c r="K79" s="2" t="s">
        <v>16</v>
      </c>
      <c r="L79" s="2">
        <v>97365</v>
      </c>
      <c r="M79" s="2" t="s">
        <v>3487</v>
      </c>
    </row>
    <row r="80" spans="1:13" x14ac:dyDescent="0.25">
      <c r="A80" s="2" t="s">
        <v>3488</v>
      </c>
      <c r="B80" s="2" t="s">
        <v>3489</v>
      </c>
      <c r="C80" s="2" t="s">
        <v>21</v>
      </c>
      <c r="D80" s="2" t="s">
        <v>4511</v>
      </c>
      <c r="E80" s="2" t="s">
        <v>38</v>
      </c>
      <c r="F80" s="2">
        <v>157</v>
      </c>
      <c r="G80" s="2">
        <v>360</v>
      </c>
      <c r="H80" s="2" t="s">
        <v>3490</v>
      </c>
      <c r="I80" s="2" t="s">
        <v>1254</v>
      </c>
      <c r="J80" s="2" t="s">
        <v>579</v>
      </c>
      <c r="K80" s="2" t="s">
        <v>16</v>
      </c>
      <c r="L80" s="2">
        <v>97375</v>
      </c>
      <c r="M80" s="2" t="s">
        <v>3491</v>
      </c>
    </row>
    <row r="81" spans="1:13" x14ac:dyDescent="0.25">
      <c r="A81" s="2" t="s">
        <v>3593</v>
      </c>
      <c r="B81" s="2" t="s">
        <v>3594</v>
      </c>
      <c r="C81" s="2" t="s">
        <v>21</v>
      </c>
      <c r="D81" s="2" t="s">
        <v>4511</v>
      </c>
      <c r="E81" s="2" t="s">
        <v>14</v>
      </c>
      <c r="F81" s="2">
        <v>30</v>
      </c>
      <c r="G81" s="2">
        <v>45</v>
      </c>
      <c r="H81" s="2" t="s">
        <v>3595</v>
      </c>
      <c r="I81" s="2" t="s">
        <v>3596</v>
      </c>
      <c r="J81" s="2" t="s">
        <v>430</v>
      </c>
      <c r="K81" s="2" t="s">
        <v>16</v>
      </c>
      <c r="L81" s="2">
        <v>97381</v>
      </c>
      <c r="M81" s="2" t="s">
        <v>3597</v>
      </c>
    </row>
    <row r="82" spans="1:13" x14ac:dyDescent="0.25">
      <c r="A82" s="2" t="s">
        <v>3599</v>
      </c>
      <c r="B82" s="2" t="s">
        <v>3600</v>
      </c>
      <c r="C82" s="2" t="s">
        <v>21</v>
      </c>
      <c r="D82" s="2" t="s">
        <v>4511</v>
      </c>
      <c r="E82" s="2" t="s">
        <v>38</v>
      </c>
      <c r="F82" s="3">
        <v>3541</v>
      </c>
      <c r="G82" s="3">
        <v>10325</v>
      </c>
      <c r="H82" s="2" t="s">
        <v>3601</v>
      </c>
      <c r="I82" s="2" t="s">
        <v>3598</v>
      </c>
      <c r="J82" s="2" t="s">
        <v>430</v>
      </c>
      <c r="K82" s="2" t="s">
        <v>16</v>
      </c>
      <c r="L82" s="2">
        <v>97381</v>
      </c>
      <c r="M82" s="2" t="s">
        <v>3602</v>
      </c>
    </row>
    <row r="83" spans="1:13" x14ac:dyDescent="0.25">
      <c r="A83" s="2" t="s">
        <v>3624</v>
      </c>
      <c r="B83" s="2" t="s">
        <v>3625</v>
      </c>
      <c r="C83" s="2" t="s">
        <v>21</v>
      </c>
      <c r="D83" s="2" t="s">
        <v>4511</v>
      </c>
      <c r="E83" s="2" t="s">
        <v>14</v>
      </c>
      <c r="F83" s="2">
        <v>44</v>
      </c>
      <c r="G83" s="2">
        <v>88</v>
      </c>
      <c r="H83" s="2" t="s">
        <v>3626</v>
      </c>
      <c r="I83" s="2" t="s">
        <v>3627</v>
      </c>
      <c r="J83" s="2" t="s">
        <v>24</v>
      </c>
      <c r="K83" s="2" t="s">
        <v>16</v>
      </c>
      <c r="L83" s="2">
        <v>97305</v>
      </c>
      <c r="M83" s="2" t="s">
        <v>3628</v>
      </c>
    </row>
    <row r="84" spans="1:13" x14ac:dyDescent="0.25">
      <c r="A84" s="2" t="s">
        <v>3734</v>
      </c>
      <c r="B84" s="2" t="s">
        <v>3735</v>
      </c>
      <c r="C84" s="2" t="s">
        <v>21</v>
      </c>
      <c r="D84" s="2" t="s">
        <v>4511</v>
      </c>
      <c r="E84" s="2" t="s">
        <v>38</v>
      </c>
      <c r="F84" s="2">
        <v>166</v>
      </c>
      <c r="G84" s="2">
        <v>461</v>
      </c>
      <c r="H84" s="2" t="s">
        <v>3736</v>
      </c>
      <c r="I84" s="2" t="s">
        <v>1961</v>
      </c>
      <c r="J84" s="2" t="s">
        <v>2852</v>
      </c>
      <c r="K84" s="2" t="s">
        <v>16</v>
      </c>
      <c r="L84" s="2">
        <v>97137</v>
      </c>
      <c r="M84" s="2" t="s">
        <v>3737</v>
      </c>
    </row>
    <row r="85" spans="1:13" x14ac:dyDescent="0.25">
      <c r="A85" s="2" t="s">
        <v>3760</v>
      </c>
      <c r="B85" s="2" t="s">
        <v>3761</v>
      </c>
      <c r="C85" s="2" t="s">
        <v>21</v>
      </c>
      <c r="D85" s="2" t="s">
        <v>4511</v>
      </c>
      <c r="E85" s="2" t="s">
        <v>14</v>
      </c>
      <c r="F85" s="2">
        <v>149</v>
      </c>
      <c r="G85" s="2">
        <v>250</v>
      </c>
      <c r="H85" s="2" t="s">
        <v>453</v>
      </c>
      <c r="I85" s="2" t="s">
        <v>454</v>
      </c>
      <c r="J85" s="2" t="s">
        <v>98</v>
      </c>
      <c r="K85" s="2" t="s">
        <v>16</v>
      </c>
      <c r="L85" s="2">
        <v>97402</v>
      </c>
      <c r="M85" s="2" t="s">
        <v>455</v>
      </c>
    </row>
    <row r="86" spans="1:13" x14ac:dyDescent="0.25">
      <c r="A86" s="2" t="s">
        <v>3762</v>
      </c>
      <c r="B86" s="2" t="s">
        <v>3763</v>
      </c>
      <c r="C86" s="2" t="s">
        <v>21</v>
      </c>
      <c r="D86" s="2" t="s">
        <v>4511</v>
      </c>
      <c r="E86" s="2" t="s">
        <v>38</v>
      </c>
      <c r="F86" s="3">
        <v>2837</v>
      </c>
      <c r="G86" s="3">
        <v>7800</v>
      </c>
      <c r="H86" s="2" t="s">
        <v>3764</v>
      </c>
      <c r="I86" s="2" t="s">
        <v>3765</v>
      </c>
      <c r="J86" s="2" t="s">
        <v>606</v>
      </c>
      <c r="K86" s="2" t="s">
        <v>16</v>
      </c>
      <c r="L86" s="2">
        <v>97383</v>
      </c>
      <c r="M86" s="2" t="s">
        <v>3766</v>
      </c>
    </row>
    <row r="87" spans="1:13" x14ac:dyDescent="0.25">
      <c r="A87" s="2" t="s">
        <v>3783</v>
      </c>
      <c r="B87" s="2" t="s">
        <v>3784</v>
      </c>
      <c r="C87" s="2" t="s">
        <v>21</v>
      </c>
      <c r="D87" s="2" t="s">
        <v>4511</v>
      </c>
      <c r="E87" s="2" t="s">
        <v>38</v>
      </c>
      <c r="F87" s="2">
        <v>860</v>
      </c>
      <c r="G87" s="3">
        <v>2760</v>
      </c>
      <c r="H87" s="2" t="s">
        <v>3785</v>
      </c>
      <c r="I87" s="2" t="s">
        <v>3786</v>
      </c>
      <c r="J87" s="2" t="s">
        <v>2851</v>
      </c>
      <c r="K87" s="2" t="s">
        <v>16</v>
      </c>
      <c r="L87" s="2" t="s">
        <v>3787</v>
      </c>
      <c r="M87" s="2" t="s">
        <v>3788</v>
      </c>
    </row>
    <row r="88" spans="1:13" x14ac:dyDescent="0.25">
      <c r="A88" s="2" t="s">
        <v>3789</v>
      </c>
      <c r="B88" s="2" t="s">
        <v>3790</v>
      </c>
      <c r="C88" s="2" t="s">
        <v>21</v>
      </c>
      <c r="D88" s="2" t="s">
        <v>4511</v>
      </c>
      <c r="E88" s="2" t="s">
        <v>38</v>
      </c>
      <c r="F88" s="3">
        <v>3906</v>
      </c>
      <c r="G88" s="3">
        <v>13600</v>
      </c>
      <c r="H88" s="2" t="s">
        <v>3791</v>
      </c>
      <c r="I88" s="2" t="s">
        <v>3792</v>
      </c>
      <c r="J88" s="2" t="s">
        <v>24</v>
      </c>
      <c r="K88" s="2" t="s">
        <v>16</v>
      </c>
      <c r="L88" s="2">
        <v>97317</v>
      </c>
      <c r="M88" s="2" t="s">
        <v>3793</v>
      </c>
    </row>
    <row r="89" spans="1:13" x14ac:dyDescent="0.25">
      <c r="A89" s="2" t="s">
        <v>3828</v>
      </c>
      <c r="B89" s="2" t="s">
        <v>3829</v>
      </c>
      <c r="C89" s="2" t="s">
        <v>21</v>
      </c>
      <c r="D89" s="2" t="s">
        <v>4511</v>
      </c>
      <c r="E89" s="2" t="s">
        <v>14</v>
      </c>
      <c r="F89" s="2">
        <v>48</v>
      </c>
      <c r="G89" s="2">
        <v>100</v>
      </c>
      <c r="H89" s="2" t="s">
        <v>1265</v>
      </c>
      <c r="I89" s="2" t="s">
        <v>1266</v>
      </c>
      <c r="J89" s="2" t="s">
        <v>24</v>
      </c>
      <c r="K89" s="2" t="s">
        <v>16</v>
      </c>
      <c r="L89" s="2">
        <v>97305</v>
      </c>
      <c r="M89" s="2" t="s">
        <v>1267</v>
      </c>
    </row>
    <row r="90" spans="1:13" x14ac:dyDescent="0.25">
      <c r="A90" s="42" t="s">
        <v>3864</v>
      </c>
      <c r="B90" s="42" t="s">
        <v>3865</v>
      </c>
      <c r="C90" s="42" t="s">
        <v>21</v>
      </c>
      <c r="D90" s="44" t="s">
        <v>4511</v>
      </c>
      <c r="E90" s="42" t="s">
        <v>14</v>
      </c>
      <c r="F90" s="42">
        <v>80</v>
      </c>
      <c r="G90" s="42">
        <v>120</v>
      </c>
      <c r="H90" s="42" t="s">
        <v>3866</v>
      </c>
      <c r="I90" s="42" t="s">
        <v>3867</v>
      </c>
      <c r="J90" s="42" t="s">
        <v>24</v>
      </c>
      <c r="K90" s="42" t="s">
        <v>16</v>
      </c>
      <c r="L90" s="42">
        <v>97301</v>
      </c>
      <c r="M90" s="42" t="s">
        <v>3868</v>
      </c>
    </row>
    <row r="91" spans="1:13" x14ac:dyDescent="0.25">
      <c r="A91" s="42" t="s">
        <v>3869</v>
      </c>
      <c r="B91" s="42" t="s">
        <v>3870</v>
      </c>
      <c r="C91" s="42" t="s">
        <v>21</v>
      </c>
      <c r="D91" s="44" t="s">
        <v>4511</v>
      </c>
      <c r="E91" s="42" t="s">
        <v>14</v>
      </c>
      <c r="F91" s="42">
        <v>35</v>
      </c>
      <c r="G91" s="42">
        <v>140</v>
      </c>
      <c r="H91" s="42" t="s">
        <v>3871</v>
      </c>
      <c r="I91" s="42" t="s">
        <v>3872</v>
      </c>
      <c r="J91" s="42" t="s">
        <v>3873</v>
      </c>
      <c r="K91" s="42" t="s">
        <v>16</v>
      </c>
      <c r="L91" s="42">
        <v>97002</v>
      </c>
      <c r="M91" s="42" t="s">
        <v>3874</v>
      </c>
    </row>
    <row r="92" spans="1:13" x14ac:dyDescent="0.25">
      <c r="A92" s="42" t="s">
        <v>3880</v>
      </c>
      <c r="B92" s="42" t="s">
        <v>3881</v>
      </c>
      <c r="C92" s="42" t="s">
        <v>21</v>
      </c>
      <c r="D92" s="44" t="s">
        <v>4511</v>
      </c>
      <c r="E92" s="42" t="s">
        <v>14</v>
      </c>
      <c r="F92" s="42">
        <v>140</v>
      </c>
      <c r="G92" s="42">
        <v>200</v>
      </c>
      <c r="H92" s="42" t="s">
        <v>3882</v>
      </c>
      <c r="I92" s="42" t="s">
        <v>3883</v>
      </c>
      <c r="J92" s="42" t="s">
        <v>24</v>
      </c>
      <c r="K92" s="42" t="s">
        <v>16</v>
      </c>
      <c r="L92" s="42">
        <v>97305</v>
      </c>
      <c r="M92" s="42" t="s">
        <v>3884</v>
      </c>
    </row>
    <row r="93" spans="1:13" x14ac:dyDescent="0.25">
      <c r="A93" s="42" t="s">
        <v>3920</v>
      </c>
      <c r="B93" s="42" t="s">
        <v>3921</v>
      </c>
      <c r="C93" s="42" t="s">
        <v>21</v>
      </c>
      <c r="D93" s="44" t="s">
        <v>4511</v>
      </c>
      <c r="E93" s="42" t="s">
        <v>14</v>
      </c>
      <c r="F93" s="42">
        <v>15</v>
      </c>
      <c r="G93" s="42">
        <v>28</v>
      </c>
      <c r="H93" s="42" t="s">
        <v>3922</v>
      </c>
      <c r="I93" s="42" t="s">
        <v>3923</v>
      </c>
      <c r="J93" s="42" t="s">
        <v>1519</v>
      </c>
      <c r="K93" s="42" t="s">
        <v>16</v>
      </c>
      <c r="L93" s="42">
        <v>97358</v>
      </c>
      <c r="M93" s="42" t="s">
        <v>3924</v>
      </c>
    </row>
    <row r="94" spans="1:13" x14ac:dyDescent="0.25">
      <c r="A94" s="42" t="s">
        <v>4016</v>
      </c>
      <c r="B94" s="42" t="s">
        <v>4017</v>
      </c>
      <c r="C94" s="42" t="s">
        <v>21</v>
      </c>
      <c r="D94" s="44" t="s">
        <v>4511</v>
      </c>
      <c r="E94" s="42" t="s">
        <v>14</v>
      </c>
      <c r="F94" s="42">
        <v>1</v>
      </c>
      <c r="G94" s="42">
        <v>47</v>
      </c>
      <c r="H94" s="42" t="s">
        <v>4018</v>
      </c>
      <c r="I94" s="42" t="s">
        <v>4019</v>
      </c>
      <c r="J94" s="42" t="s">
        <v>24</v>
      </c>
      <c r="K94" s="42" t="s">
        <v>16</v>
      </c>
      <c r="L94" s="42">
        <v>97305</v>
      </c>
      <c r="M94" s="42" t="s">
        <v>4020</v>
      </c>
    </row>
    <row r="95" spans="1:13" x14ac:dyDescent="0.25">
      <c r="A95" s="42" t="s">
        <v>4049</v>
      </c>
      <c r="B95" s="42" t="s">
        <v>4050</v>
      </c>
      <c r="C95" s="42" t="s">
        <v>21</v>
      </c>
      <c r="D95" s="44" t="s">
        <v>4511</v>
      </c>
      <c r="E95" s="42" t="s">
        <v>38</v>
      </c>
      <c r="F95" s="42">
        <v>798</v>
      </c>
      <c r="G95" s="45">
        <v>2215</v>
      </c>
      <c r="H95" s="42" t="s">
        <v>4051</v>
      </c>
      <c r="I95" s="42" t="s">
        <v>4052</v>
      </c>
      <c r="J95" s="42" t="s">
        <v>674</v>
      </c>
      <c r="K95" s="42" t="s">
        <v>16</v>
      </c>
      <c r="L95" s="42">
        <v>97392</v>
      </c>
      <c r="M95" s="42" t="s">
        <v>4053</v>
      </c>
    </row>
    <row r="96" spans="1:13" x14ac:dyDescent="0.25">
      <c r="A96" s="42" t="s">
        <v>4301</v>
      </c>
      <c r="B96" s="42" t="s">
        <v>4302</v>
      </c>
      <c r="C96" s="42" t="s">
        <v>21</v>
      </c>
      <c r="D96" s="44" t="s">
        <v>4511</v>
      </c>
      <c r="E96" s="42" t="s">
        <v>14</v>
      </c>
      <c r="F96" s="42">
        <v>49</v>
      </c>
      <c r="G96" s="42">
        <v>100</v>
      </c>
      <c r="H96" s="42" t="s">
        <v>4303</v>
      </c>
      <c r="I96" s="42" t="s">
        <v>4304</v>
      </c>
      <c r="J96" s="42" t="s">
        <v>279</v>
      </c>
      <c r="K96" s="42" t="s">
        <v>16</v>
      </c>
      <c r="L96" s="42">
        <v>97002</v>
      </c>
      <c r="M96" s="42" t="s">
        <v>4305</v>
      </c>
    </row>
    <row r="97" spans="1:13" x14ac:dyDescent="0.25">
      <c r="A97" s="42" t="s">
        <v>4423</v>
      </c>
      <c r="B97" s="42" t="s">
        <v>4424</v>
      </c>
      <c r="C97" s="42" t="s">
        <v>21</v>
      </c>
      <c r="D97" s="44" t="s">
        <v>4511</v>
      </c>
      <c r="E97" s="42" t="s">
        <v>14</v>
      </c>
      <c r="F97" s="42">
        <v>40</v>
      </c>
      <c r="G97" s="42">
        <v>70</v>
      </c>
      <c r="H97" s="42" t="s">
        <v>4425</v>
      </c>
      <c r="I97" s="42" t="s">
        <v>344</v>
      </c>
      <c r="J97" s="42" t="s">
        <v>112</v>
      </c>
      <c r="K97" s="42" t="s">
        <v>16</v>
      </c>
      <c r="L97" s="42">
        <v>97224</v>
      </c>
      <c r="M97" s="42" t="s">
        <v>4426</v>
      </c>
    </row>
    <row r="98" spans="1:13" x14ac:dyDescent="0.25">
      <c r="A98" s="42" t="s">
        <v>4427</v>
      </c>
      <c r="B98" s="42" t="s">
        <v>4428</v>
      </c>
      <c r="C98" s="42" t="s">
        <v>21</v>
      </c>
      <c r="D98" s="44" t="s">
        <v>4511</v>
      </c>
      <c r="E98" s="42" t="s">
        <v>38</v>
      </c>
      <c r="F98" s="45">
        <v>7096</v>
      </c>
      <c r="G98" s="45">
        <v>24670</v>
      </c>
      <c r="H98" s="42" t="s">
        <v>4429</v>
      </c>
      <c r="I98" s="42" t="s">
        <v>4430</v>
      </c>
      <c r="J98" s="42" t="s">
        <v>909</v>
      </c>
      <c r="K98" s="42" t="s">
        <v>16</v>
      </c>
      <c r="L98" s="42">
        <v>97071</v>
      </c>
      <c r="M98" s="42" t="s">
        <v>4431</v>
      </c>
    </row>
    <row r="99" spans="1:13" x14ac:dyDescent="0.25">
      <c r="A99" s="42" t="s">
        <v>560</v>
      </c>
      <c r="B99" s="42" t="s">
        <v>561</v>
      </c>
      <c r="C99" s="42" t="s">
        <v>54</v>
      </c>
      <c r="D99" s="44" t="s">
        <v>4511</v>
      </c>
      <c r="E99" s="42" t="s">
        <v>38</v>
      </c>
      <c r="F99" s="42">
        <v>315</v>
      </c>
      <c r="G99" s="42">
        <v>788</v>
      </c>
      <c r="H99" s="42" t="s">
        <v>562</v>
      </c>
      <c r="I99" s="42" t="s">
        <v>563</v>
      </c>
      <c r="J99" s="42" t="s">
        <v>564</v>
      </c>
      <c r="K99" s="42" t="s">
        <v>16</v>
      </c>
      <c r="L99" s="42">
        <v>97378</v>
      </c>
      <c r="M99" s="42" t="s">
        <v>565</v>
      </c>
    </row>
    <row r="100" spans="1:13" x14ac:dyDescent="0.25">
      <c r="A100" s="42" t="s">
        <v>1069</v>
      </c>
      <c r="B100" s="42" t="s">
        <v>1070</v>
      </c>
      <c r="C100" s="42" t="s">
        <v>54</v>
      </c>
      <c r="D100" s="44" t="s">
        <v>4511</v>
      </c>
      <c r="E100" s="42" t="s">
        <v>38</v>
      </c>
      <c r="F100" s="45">
        <v>5150</v>
      </c>
      <c r="G100" s="45">
        <v>14700</v>
      </c>
      <c r="H100" s="42" t="s">
        <v>1071</v>
      </c>
      <c r="I100" s="42" t="s">
        <v>1072</v>
      </c>
      <c r="J100" s="42" t="s">
        <v>1073</v>
      </c>
      <c r="K100" s="42" t="s">
        <v>16</v>
      </c>
      <c r="L100" s="42">
        <v>97338</v>
      </c>
      <c r="M100" s="42" t="s">
        <v>1074</v>
      </c>
    </row>
    <row r="101" spans="1:13" x14ac:dyDescent="0.25">
      <c r="A101" s="42" t="s">
        <v>1405</v>
      </c>
      <c r="B101" s="42" t="s">
        <v>1406</v>
      </c>
      <c r="C101" s="42" t="s">
        <v>54</v>
      </c>
      <c r="D101" s="44" t="s">
        <v>4511</v>
      </c>
      <c r="E101" s="42" t="s">
        <v>38</v>
      </c>
      <c r="F101" s="42">
        <v>435</v>
      </c>
      <c r="G101" s="45">
        <v>1000</v>
      </c>
      <c r="H101" s="42" t="s">
        <v>1407</v>
      </c>
      <c r="I101" s="42" t="s">
        <v>1408</v>
      </c>
      <c r="J101" s="42" t="s">
        <v>608</v>
      </c>
      <c r="K101" s="42" t="s">
        <v>16</v>
      </c>
      <c r="L101" s="42">
        <v>97344</v>
      </c>
      <c r="M101" s="42" t="s">
        <v>1409</v>
      </c>
    </row>
    <row r="102" spans="1:13" x14ac:dyDescent="0.25">
      <c r="A102" s="42" t="s">
        <v>1637</v>
      </c>
      <c r="B102" s="42" t="s">
        <v>1638</v>
      </c>
      <c r="C102" s="42" t="s">
        <v>54</v>
      </c>
      <c r="D102" s="44" t="s">
        <v>4511</v>
      </c>
      <c r="E102" s="42" t="s">
        <v>129</v>
      </c>
      <c r="F102" s="42">
        <v>959</v>
      </c>
      <c r="G102" s="45">
        <v>2500</v>
      </c>
      <c r="H102" s="42" t="s">
        <v>1639</v>
      </c>
      <c r="I102" s="42" t="s">
        <v>1640</v>
      </c>
      <c r="J102" s="42" t="s">
        <v>1641</v>
      </c>
      <c r="K102" s="42" t="s">
        <v>16</v>
      </c>
      <c r="L102" s="42">
        <v>97347</v>
      </c>
      <c r="M102" s="42" t="s">
        <v>1642</v>
      </c>
    </row>
    <row r="103" spans="1:13" x14ac:dyDescent="0.25">
      <c r="A103" s="42" t="s">
        <v>1958</v>
      </c>
      <c r="B103" s="42" t="s">
        <v>1959</v>
      </c>
      <c r="C103" s="42" t="s">
        <v>54</v>
      </c>
      <c r="D103" s="44" t="s">
        <v>4511</v>
      </c>
      <c r="E103" s="42" t="s">
        <v>38</v>
      </c>
      <c r="F103" s="45">
        <v>2576</v>
      </c>
      <c r="G103" s="45">
        <v>8600</v>
      </c>
      <c r="H103" s="42" t="s">
        <v>1960</v>
      </c>
      <c r="I103" s="42" t="s">
        <v>1961</v>
      </c>
      <c r="J103" s="42" t="s">
        <v>80</v>
      </c>
      <c r="K103" s="42" t="s">
        <v>16</v>
      </c>
      <c r="L103" s="42">
        <v>97351</v>
      </c>
      <c r="M103" s="42" t="s">
        <v>1962</v>
      </c>
    </row>
    <row r="104" spans="1:13" x14ac:dyDescent="0.25">
      <c r="A104" s="42" t="s">
        <v>2353</v>
      </c>
      <c r="B104" s="42" t="s">
        <v>2354</v>
      </c>
      <c r="C104" s="42" t="s">
        <v>54</v>
      </c>
      <c r="D104" s="44" t="s">
        <v>4511</v>
      </c>
      <c r="E104" s="42" t="s">
        <v>14</v>
      </c>
      <c r="F104" s="45">
        <v>1073</v>
      </c>
      <c r="G104" s="45">
        <v>2738</v>
      </c>
      <c r="H104" s="42" t="s">
        <v>2355</v>
      </c>
      <c r="I104" s="42" t="s">
        <v>2356</v>
      </c>
      <c r="J104" s="42" t="s">
        <v>55</v>
      </c>
      <c r="K104" s="42" t="s">
        <v>16</v>
      </c>
      <c r="L104" s="42">
        <v>97361</v>
      </c>
      <c r="M104" s="42" t="s">
        <v>2357</v>
      </c>
    </row>
    <row r="105" spans="1:13" x14ac:dyDescent="0.25">
      <c r="A105" s="42" t="s">
        <v>2556</v>
      </c>
      <c r="B105" s="42" t="s">
        <v>2557</v>
      </c>
      <c r="C105" s="42" t="s">
        <v>54</v>
      </c>
      <c r="D105" s="44" t="s">
        <v>4511</v>
      </c>
      <c r="E105" s="42" t="s">
        <v>38</v>
      </c>
      <c r="F105" s="45">
        <v>2868</v>
      </c>
      <c r="G105" s="45">
        <v>9855</v>
      </c>
      <c r="H105" s="42" t="s">
        <v>2558</v>
      </c>
      <c r="I105" s="42" t="s">
        <v>2559</v>
      </c>
      <c r="J105" s="42" t="s">
        <v>55</v>
      </c>
      <c r="K105" s="42" t="s">
        <v>16</v>
      </c>
      <c r="L105" s="42">
        <v>97361</v>
      </c>
      <c r="M105" s="42" t="s">
        <v>2560</v>
      </c>
    </row>
    <row r="106" spans="1:13" x14ac:dyDescent="0.25">
      <c r="A106" s="42" t="s">
        <v>2858</v>
      </c>
      <c r="B106" s="42" t="s">
        <v>2859</v>
      </c>
      <c r="C106" s="42" t="s">
        <v>54</v>
      </c>
      <c r="D106" s="44" t="s">
        <v>4511</v>
      </c>
      <c r="E106" s="42" t="s">
        <v>14</v>
      </c>
      <c r="F106" s="42">
        <v>153</v>
      </c>
      <c r="G106" s="42">
        <v>381</v>
      </c>
      <c r="H106" s="42" t="s">
        <v>2860</v>
      </c>
      <c r="I106" s="42" t="s">
        <v>2861</v>
      </c>
      <c r="J106" s="42" t="s">
        <v>1519</v>
      </c>
      <c r="K106" s="42" t="s">
        <v>16</v>
      </c>
      <c r="L106" s="42">
        <v>97304</v>
      </c>
      <c r="M106" s="42" t="s">
        <v>2862</v>
      </c>
    </row>
    <row r="107" spans="1:13" x14ac:dyDescent="0.25">
      <c r="A107" s="42" t="s">
        <v>2966</v>
      </c>
      <c r="B107" s="42" t="s">
        <v>2967</v>
      </c>
      <c r="C107" s="42" t="s">
        <v>54</v>
      </c>
      <c r="D107" s="44" t="s">
        <v>4511</v>
      </c>
      <c r="E107" s="42" t="s">
        <v>14</v>
      </c>
      <c r="F107" s="42">
        <v>784</v>
      </c>
      <c r="G107" s="45">
        <v>2195</v>
      </c>
      <c r="H107" s="42" t="s">
        <v>2968</v>
      </c>
      <c r="I107" s="42" t="s">
        <v>2969</v>
      </c>
      <c r="J107" s="42" t="s">
        <v>142</v>
      </c>
      <c r="K107" s="42" t="s">
        <v>16</v>
      </c>
      <c r="L107" s="42">
        <v>97101</v>
      </c>
      <c r="M107" s="42" t="s">
        <v>2970</v>
      </c>
    </row>
    <row r="108" spans="1:13" x14ac:dyDescent="0.25">
      <c r="A108" s="42" t="s">
        <v>3013</v>
      </c>
      <c r="B108" s="42" t="s">
        <v>3014</v>
      </c>
      <c r="C108" s="42" t="s">
        <v>54</v>
      </c>
      <c r="D108" s="44" t="s">
        <v>4511</v>
      </c>
      <c r="E108" s="42" t="s">
        <v>14</v>
      </c>
      <c r="F108" s="42">
        <v>24</v>
      </c>
      <c r="G108" s="42">
        <v>54</v>
      </c>
      <c r="H108" s="42" t="s">
        <v>3015</v>
      </c>
      <c r="I108" s="42" t="s">
        <v>3016</v>
      </c>
      <c r="J108" s="42" t="s">
        <v>24</v>
      </c>
      <c r="K108" s="42" t="s">
        <v>16</v>
      </c>
      <c r="L108" s="42">
        <v>97304</v>
      </c>
      <c r="M108" s="42" t="s">
        <v>3017</v>
      </c>
    </row>
    <row r="109" spans="1:13" x14ac:dyDescent="0.25">
      <c r="A109" s="42" t="s">
        <v>3200</v>
      </c>
      <c r="B109" s="42" t="s">
        <v>3201</v>
      </c>
      <c r="C109" s="42" t="s">
        <v>54</v>
      </c>
      <c r="D109" s="44" t="s">
        <v>4511</v>
      </c>
      <c r="E109" s="42" t="s">
        <v>14</v>
      </c>
      <c r="F109" s="42">
        <v>520</v>
      </c>
      <c r="G109" s="45">
        <v>1650</v>
      </c>
      <c r="H109" s="42" t="s">
        <v>3202</v>
      </c>
      <c r="I109" s="42" t="s">
        <v>3203</v>
      </c>
      <c r="J109" s="42" t="s">
        <v>3204</v>
      </c>
      <c r="K109" s="42" t="s">
        <v>16</v>
      </c>
      <c r="L109" s="42">
        <v>97371</v>
      </c>
      <c r="M109" s="42" t="s">
        <v>3205</v>
      </c>
    </row>
    <row r="110" spans="1:13" x14ac:dyDescent="0.25">
      <c r="A110" s="42" t="s">
        <v>3310</v>
      </c>
      <c r="B110" s="42" t="s">
        <v>3311</v>
      </c>
      <c r="C110" s="42" t="s">
        <v>54</v>
      </c>
      <c r="D110" s="44" t="s">
        <v>4511</v>
      </c>
      <c r="E110" s="42" t="s">
        <v>38</v>
      </c>
      <c r="F110" s="42">
        <v>103</v>
      </c>
      <c r="G110" s="42">
        <v>235</v>
      </c>
      <c r="H110" s="42" t="s">
        <v>3312</v>
      </c>
      <c r="I110" s="42" t="s">
        <v>3313</v>
      </c>
      <c r="J110" s="42" t="s">
        <v>1641</v>
      </c>
      <c r="K110" s="42" t="s">
        <v>16</v>
      </c>
      <c r="L110" s="42">
        <v>97347</v>
      </c>
      <c r="M110" s="42" t="s">
        <v>3314</v>
      </c>
    </row>
  </sheetData>
  <autoFilter ref="A1:M110" xr:uid="{00000000-0009-0000-0000-00000D000000}">
    <sortState xmlns:xlrd2="http://schemas.microsoft.com/office/spreadsheetml/2017/richdata2" ref="A2:M110">
      <sortCondition ref="D1:D89"/>
    </sortState>
  </autoFilter>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M109"/>
  <sheetViews>
    <sheetView workbookViewId="0">
      <selection activeCell="A2" sqref="A2"/>
    </sheetView>
  </sheetViews>
  <sheetFormatPr defaultRowHeight="15" x14ac:dyDescent="0.25"/>
  <cols>
    <col min="1" max="1" width="11.28515625" customWidth="1"/>
    <col min="2" max="2" width="46.7109375" bestFit="1" customWidth="1"/>
    <col min="3" max="3" width="13.140625" bestFit="1" customWidth="1"/>
    <col min="4" max="4" width="12" bestFit="1" customWidth="1"/>
    <col min="5" max="5" width="19.28515625" bestFit="1" customWidth="1"/>
    <col min="6" max="6" width="11.28515625" customWidth="1"/>
    <col min="7" max="7" width="16" bestFit="1" customWidth="1"/>
    <col min="8" max="8" width="26.7109375" bestFit="1" customWidth="1"/>
    <col min="9" max="9" width="41.5703125" bestFit="1" customWidth="1"/>
    <col min="10" max="10" width="16.42578125" bestFit="1" customWidth="1"/>
    <col min="11" max="11" width="5.42578125" bestFit="1" customWidth="1"/>
    <col min="12" max="12" width="10.5703125" bestFit="1" customWidth="1"/>
    <col min="13" max="13" width="19.140625" bestFit="1" customWidth="1"/>
  </cols>
  <sheetData>
    <row r="1" spans="1:13" ht="25.5" x14ac:dyDescent="0.25">
      <c r="A1" s="1" t="s">
        <v>4501</v>
      </c>
      <c r="B1" s="1" t="s">
        <v>0</v>
      </c>
      <c r="C1" s="1" t="s">
        <v>1</v>
      </c>
      <c r="D1" s="1" t="s">
        <v>2</v>
      </c>
      <c r="E1" s="1" t="s">
        <v>3</v>
      </c>
      <c r="F1" s="1" t="s">
        <v>4</v>
      </c>
      <c r="G1" s="1" t="s">
        <v>5</v>
      </c>
      <c r="H1" s="1" t="s">
        <v>6</v>
      </c>
      <c r="I1" s="1" t="s">
        <v>7</v>
      </c>
      <c r="J1" s="1" t="s">
        <v>8</v>
      </c>
      <c r="K1" s="1" t="s">
        <v>9</v>
      </c>
      <c r="L1" s="1" t="s">
        <v>10</v>
      </c>
      <c r="M1" s="1" t="s">
        <v>11</v>
      </c>
    </row>
    <row r="2" spans="1:13" x14ac:dyDescent="0.25">
      <c r="A2" s="41">
        <v>7519</v>
      </c>
      <c r="B2" s="41" t="s">
        <v>4872</v>
      </c>
      <c r="C2" s="41" t="s">
        <v>4888</v>
      </c>
      <c r="D2" s="43" t="s">
        <v>4509</v>
      </c>
      <c r="E2" s="41"/>
      <c r="F2" s="41"/>
      <c r="G2" s="41"/>
      <c r="H2" s="41"/>
      <c r="I2" s="41" t="s">
        <v>4890</v>
      </c>
      <c r="J2" s="41" t="s">
        <v>70</v>
      </c>
      <c r="K2" s="41"/>
      <c r="L2" s="41">
        <v>97701</v>
      </c>
      <c r="M2" s="41"/>
    </row>
    <row r="3" spans="1:13" x14ac:dyDescent="0.25">
      <c r="A3" s="41">
        <v>11364</v>
      </c>
      <c r="B3" s="41" t="s">
        <v>4873</v>
      </c>
      <c r="C3" s="41" t="s">
        <v>4888</v>
      </c>
      <c r="D3" s="43" t="s">
        <v>4509</v>
      </c>
      <c r="E3" s="41"/>
      <c r="F3" s="41"/>
      <c r="G3" s="41"/>
      <c r="H3" s="41"/>
      <c r="I3" s="41" t="s">
        <v>4891</v>
      </c>
      <c r="J3" s="41" t="s">
        <v>240</v>
      </c>
      <c r="K3" s="41"/>
      <c r="L3" s="41">
        <v>97759</v>
      </c>
      <c r="M3" s="41"/>
    </row>
    <row r="4" spans="1:13" x14ac:dyDescent="0.25">
      <c r="A4" s="41">
        <v>21565</v>
      </c>
      <c r="B4" s="41" t="s">
        <v>4874</v>
      </c>
      <c r="C4" s="41" t="s">
        <v>2013</v>
      </c>
      <c r="D4" s="43" t="s">
        <v>4509</v>
      </c>
      <c r="E4" s="41"/>
      <c r="F4" s="41"/>
      <c r="G4" s="41"/>
      <c r="H4" s="41"/>
      <c r="I4" s="41" t="s">
        <v>4892</v>
      </c>
      <c r="J4" s="41" t="s">
        <v>2850</v>
      </c>
      <c r="K4" s="41"/>
      <c r="L4" s="41">
        <v>97734</v>
      </c>
      <c r="M4" s="41"/>
    </row>
    <row r="5" spans="1:13" x14ac:dyDescent="0.25">
      <c r="A5" s="41">
        <v>52520</v>
      </c>
      <c r="B5" s="41" t="s">
        <v>4875</v>
      </c>
      <c r="C5" s="41" t="s">
        <v>2013</v>
      </c>
      <c r="D5" s="43" t="s">
        <v>4509</v>
      </c>
      <c r="E5" s="41"/>
      <c r="F5" s="41"/>
      <c r="G5" s="41"/>
      <c r="H5" s="41"/>
      <c r="I5" s="41" t="s">
        <v>4893</v>
      </c>
      <c r="J5" s="41" t="s">
        <v>1157</v>
      </c>
      <c r="K5" s="41"/>
      <c r="L5" s="41">
        <v>97741</v>
      </c>
      <c r="M5" s="41"/>
    </row>
    <row r="6" spans="1:13" x14ac:dyDescent="0.25">
      <c r="A6" s="41">
        <v>55940</v>
      </c>
      <c r="B6" s="41" t="s">
        <v>4876</v>
      </c>
      <c r="C6" s="41" t="s">
        <v>2013</v>
      </c>
      <c r="D6" s="43" t="s">
        <v>4509</v>
      </c>
      <c r="E6" s="41"/>
      <c r="F6" s="41"/>
      <c r="G6" s="41"/>
      <c r="H6" s="41"/>
      <c r="I6" s="41" t="s">
        <v>4894</v>
      </c>
      <c r="J6" s="41" t="s">
        <v>4895</v>
      </c>
      <c r="K6" s="41"/>
      <c r="L6" s="41">
        <v>97741</v>
      </c>
      <c r="M6" s="41"/>
    </row>
    <row r="7" spans="1:13" x14ac:dyDescent="0.25">
      <c r="A7" s="41">
        <v>63015</v>
      </c>
      <c r="B7" s="41" t="s">
        <v>4877</v>
      </c>
      <c r="C7" s="41" t="s">
        <v>4889</v>
      </c>
      <c r="D7" s="43" t="s">
        <v>4509</v>
      </c>
      <c r="E7" s="41"/>
      <c r="F7" s="41"/>
      <c r="G7" s="41"/>
      <c r="H7" s="41"/>
      <c r="I7" s="41" t="s">
        <v>4896</v>
      </c>
      <c r="J7" s="41" t="s">
        <v>362</v>
      </c>
      <c r="K7" s="41"/>
      <c r="L7" s="41">
        <v>97754</v>
      </c>
      <c r="M7" s="41"/>
    </row>
    <row r="8" spans="1:13" x14ac:dyDescent="0.25">
      <c r="A8" s="41">
        <v>65000</v>
      </c>
      <c r="B8" s="41" t="s">
        <v>4878</v>
      </c>
      <c r="C8" s="41" t="s">
        <v>4888</v>
      </c>
      <c r="D8" s="43" t="s">
        <v>4509</v>
      </c>
      <c r="E8" s="41"/>
      <c r="F8" s="41"/>
      <c r="G8" s="41"/>
      <c r="H8" s="41"/>
      <c r="I8" s="41" t="s">
        <v>4897</v>
      </c>
      <c r="J8" s="41" t="s">
        <v>70</v>
      </c>
      <c r="K8" s="41"/>
      <c r="L8" s="41">
        <v>97707</v>
      </c>
      <c r="M8" s="41"/>
    </row>
    <row r="9" spans="1:13" x14ac:dyDescent="0.25">
      <c r="A9" s="41">
        <v>72252</v>
      </c>
      <c r="B9" s="41" t="s">
        <v>4879</v>
      </c>
      <c r="C9" s="41" t="s">
        <v>4889</v>
      </c>
      <c r="D9" s="43" t="s">
        <v>4509</v>
      </c>
      <c r="E9" s="41"/>
      <c r="F9" s="41"/>
      <c r="G9" s="41"/>
      <c r="H9" s="41"/>
      <c r="I9" s="41" t="s">
        <v>4898</v>
      </c>
      <c r="J9" s="41" t="s">
        <v>362</v>
      </c>
      <c r="K9" s="41"/>
      <c r="L9" s="41">
        <v>97754</v>
      </c>
      <c r="M9" s="41"/>
    </row>
    <row r="10" spans="1:13" x14ac:dyDescent="0.25">
      <c r="A10" s="41">
        <v>74280</v>
      </c>
      <c r="B10" s="41" t="s">
        <v>4880</v>
      </c>
      <c r="C10" s="41" t="s">
        <v>4888</v>
      </c>
      <c r="D10" s="43" t="s">
        <v>4509</v>
      </c>
      <c r="E10" s="41"/>
      <c r="F10" s="41"/>
      <c r="G10" s="41"/>
      <c r="H10" s="41"/>
      <c r="I10" s="41" t="s">
        <v>4899</v>
      </c>
      <c r="J10" s="41" t="s">
        <v>421</v>
      </c>
      <c r="K10" s="41"/>
      <c r="L10" s="41">
        <v>97756</v>
      </c>
      <c r="M10" s="41"/>
    </row>
    <row r="11" spans="1:13" x14ac:dyDescent="0.25">
      <c r="A11" s="41">
        <v>81850</v>
      </c>
      <c r="B11" s="41" t="s">
        <v>4881</v>
      </c>
      <c r="C11" s="41" t="s">
        <v>4888</v>
      </c>
      <c r="D11" s="43" t="s">
        <v>4509</v>
      </c>
      <c r="E11" s="41"/>
      <c r="F11" s="41"/>
      <c r="G11" s="41"/>
      <c r="H11" s="41"/>
      <c r="I11" s="41" t="s">
        <v>4900</v>
      </c>
      <c r="J11" s="41" t="s">
        <v>240</v>
      </c>
      <c r="K11" s="41"/>
      <c r="L11" s="41">
        <v>97759</v>
      </c>
      <c r="M11" s="41"/>
    </row>
    <row r="12" spans="1:13" x14ac:dyDescent="0.25">
      <c r="A12" s="41">
        <v>84113</v>
      </c>
      <c r="B12" s="41" t="s">
        <v>4882</v>
      </c>
      <c r="C12" s="41" t="s">
        <v>4888</v>
      </c>
      <c r="D12" s="43" t="s">
        <v>4509</v>
      </c>
      <c r="E12" s="41"/>
      <c r="F12" s="41"/>
      <c r="G12" s="41"/>
      <c r="H12" s="41"/>
      <c r="I12" s="41" t="s">
        <v>4901</v>
      </c>
      <c r="J12" s="41" t="s">
        <v>1025</v>
      </c>
      <c r="K12" s="41"/>
      <c r="L12" s="41">
        <v>97739</v>
      </c>
      <c r="M12" s="41"/>
    </row>
    <row r="13" spans="1:13" x14ac:dyDescent="0.25">
      <c r="A13" s="41">
        <v>85932</v>
      </c>
      <c r="B13" s="41" t="s">
        <v>4883</v>
      </c>
      <c r="C13" s="41" t="s">
        <v>4888</v>
      </c>
      <c r="D13" s="43" t="s">
        <v>4509</v>
      </c>
      <c r="E13" s="41"/>
      <c r="F13" s="41"/>
      <c r="G13" s="41"/>
      <c r="H13" s="41"/>
      <c r="I13" s="41" t="s">
        <v>4902</v>
      </c>
      <c r="J13" s="41" t="s">
        <v>3713</v>
      </c>
      <c r="K13" s="41"/>
      <c r="L13" s="41">
        <v>97707</v>
      </c>
      <c r="M13" s="41"/>
    </row>
    <row r="14" spans="1:13" x14ac:dyDescent="0.25">
      <c r="A14" s="41">
        <v>100028</v>
      </c>
      <c r="B14" s="41" t="s">
        <v>4884</v>
      </c>
      <c r="C14" s="41" t="s">
        <v>4888</v>
      </c>
      <c r="D14" s="43" t="s">
        <v>4509</v>
      </c>
      <c r="E14" s="41"/>
      <c r="F14" s="41"/>
      <c r="G14" s="41"/>
      <c r="H14" s="41"/>
      <c r="I14" s="41" t="s">
        <v>4903</v>
      </c>
      <c r="J14" s="41" t="s">
        <v>1025</v>
      </c>
      <c r="K14" s="41"/>
      <c r="L14" s="41">
        <v>97739</v>
      </c>
      <c r="M14" s="41"/>
    </row>
    <row r="15" spans="1:13" x14ac:dyDescent="0.25">
      <c r="A15" s="41">
        <v>107204</v>
      </c>
      <c r="B15" s="41" t="s">
        <v>4885</v>
      </c>
      <c r="C15" s="41" t="s">
        <v>4888</v>
      </c>
      <c r="D15" s="43" t="s">
        <v>4509</v>
      </c>
      <c r="E15" s="41"/>
      <c r="F15" s="41"/>
      <c r="G15" s="41"/>
      <c r="H15" s="41"/>
      <c r="I15" s="41" t="s">
        <v>4904</v>
      </c>
      <c r="J15" s="41" t="s">
        <v>421</v>
      </c>
      <c r="K15" s="41"/>
      <c r="L15" s="41" t="s">
        <v>4905</v>
      </c>
      <c r="M15" s="41"/>
    </row>
    <row r="16" spans="1:13" x14ac:dyDescent="0.25">
      <c r="A16" s="41">
        <v>109044</v>
      </c>
      <c r="B16" s="41" t="s">
        <v>4886</v>
      </c>
      <c r="C16" s="41" t="s">
        <v>4889</v>
      </c>
      <c r="D16" s="43" t="s">
        <v>4509</v>
      </c>
      <c r="E16" s="41"/>
      <c r="F16" s="41"/>
      <c r="G16" s="41"/>
      <c r="H16" s="41"/>
      <c r="I16" s="41" t="s">
        <v>4906</v>
      </c>
      <c r="J16" s="41" t="s">
        <v>362</v>
      </c>
      <c r="K16" s="41"/>
      <c r="L16" s="41">
        <v>97754</v>
      </c>
      <c r="M16" s="41"/>
    </row>
    <row r="17" spans="1:13" x14ac:dyDescent="0.25">
      <c r="A17" s="41">
        <v>111777</v>
      </c>
      <c r="B17" s="41" t="s">
        <v>4886</v>
      </c>
      <c r="C17" s="41" t="s">
        <v>4889</v>
      </c>
      <c r="D17" s="43" t="s">
        <v>4509</v>
      </c>
      <c r="E17" s="41"/>
      <c r="F17" s="41"/>
      <c r="G17" s="41"/>
      <c r="H17" s="41"/>
      <c r="I17" s="41" t="s">
        <v>4907</v>
      </c>
      <c r="J17" s="41" t="s">
        <v>3064</v>
      </c>
      <c r="K17" s="41"/>
      <c r="L17" s="41">
        <v>97753</v>
      </c>
      <c r="M17" s="41"/>
    </row>
    <row r="18" spans="1:13" x14ac:dyDescent="0.25">
      <c r="A18" s="41">
        <v>120436</v>
      </c>
      <c r="B18" s="41" t="s">
        <v>4887</v>
      </c>
      <c r="C18" s="41" t="s">
        <v>4888</v>
      </c>
      <c r="D18" s="43" t="s">
        <v>4509</v>
      </c>
      <c r="E18" s="41"/>
      <c r="F18" s="41"/>
      <c r="G18" s="41"/>
      <c r="H18" s="41"/>
      <c r="I18" s="41" t="s">
        <v>4908</v>
      </c>
      <c r="J18" s="41" t="s">
        <v>70</v>
      </c>
      <c r="K18" s="41"/>
      <c r="L18" s="41">
        <v>97701</v>
      </c>
      <c r="M18" s="41"/>
    </row>
    <row r="19" spans="1:13" x14ac:dyDescent="0.25">
      <c r="A19" s="2" t="s">
        <v>281</v>
      </c>
      <c r="B19" s="2" t="s">
        <v>282</v>
      </c>
      <c r="C19" s="2" t="s">
        <v>283</v>
      </c>
      <c r="D19" s="2" t="s">
        <v>4511</v>
      </c>
      <c r="E19" s="2" t="s">
        <v>14</v>
      </c>
      <c r="F19" s="2">
        <v>474</v>
      </c>
      <c r="G19" s="3">
        <v>1008</v>
      </c>
      <c r="H19" s="2" t="s">
        <v>284</v>
      </c>
      <c r="I19" s="2" t="s">
        <v>285</v>
      </c>
      <c r="J19" s="2" t="s">
        <v>70</v>
      </c>
      <c r="K19" s="2" t="s">
        <v>16</v>
      </c>
      <c r="L19" s="2">
        <v>97702</v>
      </c>
      <c r="M19" s="2" t="s">
        <v>286</v>
      </c>
    </row>
    <row r="20" spans="1:13" x14ac:dyDescent="0.25">
      <c r="A20" s="2" t="s">
        <v>304</v>
      </c>
      <c r="B20" s="2" t="s">
        <v>305</v>
      </c>
      <c r="C20" s="2" t="s">
        <v>283</v>
      </c>
      <c r="D20" s="2" t="s">
        <v>4511</v>
      </c>
      <c r="E20" s="2" t="s">
        <v>14</v>
      </c>
      <c r="F20" s="2">
        <v>234</v>
      </c>
      <c r="G20" s="2">
        <v>585</v>
      </c>
      <c r="H20" s="2" t="s">
        <v>284</v>
      </c>
      <c r="I20" s="2" t="s">
        <v>285</v>
      </c>
      <c r="J20" s="2" t="s">
        <v>70</v>
      </c>
      <c r="K20" s="2" t="s">
        <v>16</v>
      </c>
      <c r="L20" s="2">
        <v>97702</v>
      </c>
      <c r="M20" s="2" t="s">
        <v>286</v>
      </c>
    </row>
    <row r="21" spans="1:13" x14ac:dyDescent="0.25">
      <c r="A21" s="2" t="s">
        <v>358</v>
      </c>
      <c r="B21" s="2" t="s">
        <v>359</v>
      </c>
      <c r="C21" s="2" t="s">
        <v>283</v>
      </c>
      <c r="D21" s="2" t="s">
        <v>4511</v>
      </c>
      <c r="E21" s="2" t="s">
        <v>14</v>
      </c>
      <c r="F21" s="2">
        <v>57</v>
      </c>
      <c r="G21" s="2">
        <v>145</v>
      </c>
      <c r="H21" s="2" t="s">
        <v>360</v>
      </c>
      <c r="I21" s="2" t="s">
        <v>361</v>
      </c>
      <c r="J21" s="2" t="s">
        <v>362</v>
      </c>
      <c r="K21" s="2" t="s">
        <v>16</v>
      </c>
      <c r="L21" s="2">
        <v>97754</v>
      </c>
      <c r="M21" s="2" t="s">
        <v>363</v>
      </c>
    </row>
    <row r="22" spans="1:13" x14ac:dyDescent="0.25">
      <c r="A22" s="2" t="s">
        <v>668</v>
      </c>
      <c r="B22" s="2" t="s">
        <v>669</v>
      </c>
      <c r="C22" s="2" t="s">
        <v>283</v>
      </c>
      <c r="D22" s="2" t="s">
        <v>4511</v>
      </c>
      <c r="E22" s="2" t="s">
        <v>14</v>
      </c>
      <c r="F22" s="2">
        <v>42</v>
      </c>
      <c r="G22" s="2">
        <v>100</v>
      </c>
      <c r="H22" s="2" t="s">
        <v>670</v>
      </c>
      <c r="I22" s="2" t="s">
        <v>671</v>
      </c>
      <c r="J22" s="2" t="s">
        <v>672</v>
      </c>
      <c r="K22" s="2" t="s">
        <v>16</v>
      </c>
      <c r="L22" s="2">
        <v>97437</v>
      </c>
      <c r="M22" s="2" t="s">
        <v>673</v>
      </c>
    </row>
    <row r="23" spans="1:13" x14ac:dyDescent="0.25">
      <c r="A23" s="2" t="s">
        <v>1233</v>
      </c>
      <c r="B23" s="2" t="s">
        <v>1234</v>
      </c>
      <c r="C23" s="2" t="s">
        <v>283</v>
      </c>
      <c r="D23" s="2" t="s">
        <v>4511</v>
      </c>
      <c r="E23" s="2" t="s">
        <v>14</v>
      </c>
      <c r="F23" s="2">
        <v>26</v>
      </c>
      <c r="G23" s="2">
        <v>47</v>
      </c>
      <c r="H23" s="2" t="s">
        <v>1235</v>
      </c>
      <c r="I23" s="2" t="s">
        <v>1236</v>
      </c>
      <c r="J23" s="2" t="s">
        <v>362</v>
      </c>
      <c r="K23" s="2" t="s">
        <v>16</v>
      </c>
      <c r="L23" s="2">
        <v>97754</v>
      </c>
      <c r="M23" s="2" t="s">
        <v>1237</v>
      </c>
    </row>
    <row r="24" spans="1:13" x14ac:dyDescent="0.25">
      <c r="A24" s="2" t="s">
        <v>1724</v>
      </c>
      <c r="B24" s="2" t="s">
        <v>1725</v>
      </c>
      <c r="C24" s="2" t="s">
        <v>283</v>
      </c>
      <c r="D24" s="2" t="s">
        <v>4511</v>
      </c>
      <c r="E24" s="2" t="s">
        <v>14</v>
      </c>
      <c r="F24" s="2">
        <v>20</v>
      </c>
      <c r="G24" s="2">
        <v>42</v>
      </c>
      <c r="H24" s="2" t="s">
        <v>1726</v>
      </c>
      <c r="I24" s="2" t="s">
        <v>1727</v>
      </c>
      <c r="J24" s="2" t="s">
        <v>362</v>
      </c>
      <c r="K24" s="2" t="s">
        <v>16</v>
      </c>
      <c r="L24" s="2">
        <v>97754</v>
      </c>
      <c r="M24" s="2" t="s">
        <v>1728</v>
      </c>
    </row>
    <row r="25" spans="1:13" x14ac:dyDescent="0.25">
      <c r="A25" s="2" t="s">
        <v>1803</v>
      </c>
      <c r="B25" s="2" t="s">
        <v>1804</v>
      </c>
      <c r="C25" s="2" t="s">
        <v>283</v>
      </c>
      <c r="D25" s="2" t="s">
        <v>4511</v>
      </c>
      <c r="E25" s="2" t="s">
        <v>14</v>
      </c>
      <c r="F25" s="2">
        <v>164</v>
      </c>
      <c r="G25" s="2">
        <v>380</v>
      </c>
      <c r="H25" s="2" t="s">
        <v>1805</v>
      </c>
      <c r="I25" s="2" t="s">
        <v>1806</v>
      </c>
      <c r="J25" s="2" t="s">
        <v>362</v>
      </c>
      <c r="K25" s="2" t="s">
        <v>16</v>
      </c>
      <c r="L25" s="2">
        <v>97754</v>
      </c>
      <c r="M25" s="2" t="s">
        <v>1807</v>
      </c>
    </row>
    <row r="26" spans="1:13" x14ac:dyDescent="0.25">
      <c r="A26" s="2" t="s">
        <v>1817</v>
      </c>
      <c r="B26" s="2" t="s">
        <v>1818</v>
      </c>
      <c r="C26" s="2" t="s">
        <v>283</v>
      </c>
      <c r="D26" s="2" t="s">
        <v>4511</v>
      </c>
      <c r="E26" s="2" t="s">
        <v>14</v>
      </c>
      <c r="F26" s="2">
        <v>138</v>
      </c>
      <c r="G26" s="2">
        <v>335</v>
      </c>
      <c r="H26" s="2" t="s">
        <v>1819</v>
      </c>
      <c r="I26" s="2" t="s">
        <v>1820</v>
      </c>
      <c r="J26" s="2" t="s">
        <v>362</v>
      </c>
      <c r="K26" s="2" t="s">
        <v>16</v>
      </c>
      <c r="L26" s="2">
        <v>97754</v>
      </c>
      <c r="M26" s="2" t="s">
        <v>1821</v>
      </c>
    </row>
    <row r="27" spans="1:13" x14ac:dyDescent="0.25">
      <c r="A27" s="2" t="s">
        <v>1947</v>
      </c>
      <c r="B27" s="2" t="s">
        <v>1948</v>
      </c>
      <c r="C27" s="2" t="s">
        <v>283</v>
      </c>
      <c r="D27" s="2" t="s">
        <v>4511</v>
      </c>
      <c r="E27" s="2" t="s">
        <v>14</v>
      </c>
      <c r="F27" s="2">
        <v>111</v>
      </c>
      <c r="G27" s="2">
        <v>178</v>
      </c>
      <c r="H27" s="2" t="s">
        <v>1949</v>
      </c>
      <c r="I27" s="2" t="s">
        <v>1950</v>
      </c>
      <c r="J27" s="2" t="s">
        <v>362</v>
      </c>
      <c r="K27" s="2" t="s">
        <v>16</v>
      </c>
      <c r="L27" s="2">
        <v>97754</v>
      </c>
      <c r="M27" s="2" t="s">
        <v>1951</v>
      </c>
    </row>
    <row r="28" spans="1:13" x14ac:dyDescent="0.25">
      <c r="A28" s="2" t="s">
        <v>2430</v>
      </c>
      <c r="B28" s="2" t="s">
        <v>2431</v>
      </c>
      <c r="C28" s="2" t="s">
        <v>283</v>
      </c>
      <c r="D28" s="2" t="s">
        <v>4511</v>
      </c>
      <c r="E28" s="2" t="s">
        <v>14</v>
      </c>
      <c r="F28" s="2">
        <v>28</v>
      </c>
      <c r="G28" s="2">
        <v>60</v>
      </c>
      <c r="H28" s="2" t="s">
        <v>2432</v>
      </c>
      <c r="I28" s="2" t="s">
        <v>2433</v>
      </c>
      <c r="J28" s="2" t="s">
        <v>362</v>
      </c>
      <c r="K28" s="2" t="s">
        <v>16</v>
      </c>
      <c r="L28" s="2">
        <v>97754</v>
      </c>
      <c r="M28" s="2" t="s">
        <v>2434</v>
      </c>
    </row>
    <row r="29" spans="1:13" x14ac:dyDescent="0.25">
      <c r="A29" s="2" t="s">
        <v>2806</v>
      </c>
      <c r="B29" s="2" t="s">
        <v>2807</v>
      </c>
      <c r="C29" s="2" t="s">
        <v>283</v>
      </c>
      <c r="D29" s="2" t="s">
        <v>4511</v>
      </c>
      <c r="E29" s="2" t="s">
        <v>14</v>
      </c>
      <c r="F29" s="2">
        <v>28</v>
      </c>
      <c r="G29" s="2">
        <v>60</v>
      </c>
      <c r="H29" s="2" t="s">
        <v>2808</v>
      </c>
      <c r="I29" s="2" t="s">
        <v>2809</v>
      </c>
      <c r="J29" s="2" t="s">
        <v>362</v>
      </c>
      <c r="K29" s="2" t="s">
        <v>16</v>
      </c>
      <c r="L29" s="2">
        <v>97754</v>
      </c>
      <c r="M29" s="2" t="s">
        <v>2810</v>
      </c>
    </row>
    <row r="30" spans="1:13" x14ac:dyDescent="0.25">
      <c r="A30" s="2" t="s">
        <v>2811</v>
      </c>
      <c r="B30" s="2" t="s">
        <v>2812</v>
      </c>
      <c r="C30" s="2" t="s">
        <v>283</v>
      </c>
      <c r="D30" s="2" t="s">
        <v>4511</v>
      </c>
      <c r="E30" s="2" t="s">
        <v>14</v>
      </c>
      <c r="F30" s="2">
        <v>187</v>
      </c>
      <c r="G30" s="2">
        <v>360</v>
      </c>
      <c r="H30" s="2" t="s">
        <v>2813</v>
      </c>
      <c r="I30" s="2" t="s">
        <v>2814</v>
      </c>
      <c r="J30" s="2" t="s">
        <v>362</v>
      </c>
      <c r="K30" s="2" t="s">
        <v>16</v>
      </c>
      <c r="L30" s="2">
        <v>97754</v>
      </c>
      <c r="M30" s="2" t="s">
        <v>2815</v>
      </c>
    </row>
    <row r="31" spans="1:13" x14ac:dyDescent="0.25">
      <c r="A31" s="2" t="s">
        <v>3091</v>
      </c>
      <c r="B31" s="2" t="s">
        <v>3092</v>
      </c>
      <c r="C31" s="2" t="s">
        <v>283</v>
      </c>
      <c r="D31" s="2" t="s">
        <v>4511</v>
      </c>
      <c r="E31" s="2" t="s">
        <v>14</v>
      </c>
      <c r="F31" s="2">
        <v>1</v>
      </c>
      <c r="G31" s="2">
        <v>130</v>
      </c>
      <c r="H31" s="2" t="s">
        <v>3093</v>
      </c>
      <c r="I31" s="2" t="s">
        <v>3094</v>
      </c>
      <c r="J31" s="2" t="s">
        <v>362</v>
      </c>
      <c r="K31" s="2" t="s">
        <v>16</v>
      </c>
      <c r="L31" s="2">
        <v>97754</v>
      </c>
      <c r="M31" s="2" t="s">
        <v>3095</v>
      </c>
    </row>
    <row r="32" spans="1:13" x14ac:dyDescent="0.25">
      <c r="A32" s="2" t="s">
        <v>3096</v>
      </c>
      <c r="B32" s="2" t="s">
        <v>3097</v>
      </c>
      <c r="C32" s="2" t="s">
        <v>283</v>
      </c>
      <c r="D32" s="2" t="s">
        <v>4511</v>
      </c>
      <c r="E32" s="2" t="s">
        <v>38</v>
      </c>
      <c r="F32" s="3">
        <v>3907</v>
      </c>
      <c r="G32" s="3">
        <v>9859</v>
      </c>
      <c r="H32" s="2" t="s">
        <v>3098</v>
      </c>
      <c r="I32" s="2" t="s">
        <v>3099</v>
      </c>
      <c r="J32" s="2" t="s">
        <v>362</v>
      </c>
      <c r="K32" s="2" t="s">
        <v>16</v>
      </c>
      <c r="L32" s="2">
        <v>97754</v>
      </c>
      <c r="M32" s="2" t="s">
        <v>3100</v>
      </c>
    </row>
    <row r="33" spans="1:13" x14ac:dyDescent="0.25">
      <c r="A33" s="2" t="s">
        <v>3101</v>
      </c>
      <c r="B33" s="2" t="s">
        <v>3102</v>
      </c>
      <c r="C33" s="2" t="s">
        <v>283</v>
      </c>
      <c r="D33" s="2" t="s">
        <v>4511</v>
      </c>
      <c r="E33" s="2" t="s">
        <v>38</v>
      </c>
      <c r="F33" s="2">
        <v>41</v>
      </c>
      <c r="G33" s="2">
        <v>110</v>
      </c>
      <c r="H33" s="2" t="s">
        <v>3103</v>
      </c>
      <c r="I33" s="2" t="s">
        <v>3104</v>
      </c>
      <c r="J33" s="2" t="s">
        <v>362</v>
      </c>
      <c r="K33" s="2" t="s">
        <v>16</v>
      </c>
      <c r="L33" s="2">
        <v>97754</v>
      </c>
      <c r="M33" s="2" t="s">
        <v>3105</v>
      </c>
    </row>
    <row r="34" spans="1:13" x14ac:dyDescent="0.25">
      <c r="A34" s="2" t="s">
        <v>3580</v>
      </c>
      <c r="B34" s="2" t="s">
        <v>3581</v>
      </c>
      <c r="C34" s="2" t="s">
        <v>283</v>
      </c>
      <c r="D34" s="2" t="s">
        <v>4511</v>
      </c>
      <c r="E34" s="2" t="s">
        <v>14</v>
      </c>
      <c r="F34" s="2">
        <v>15</v>
      </c>
      <c r="G34" s="2">
        <v>41</v>
      </c>
      <c r="H34" s="2" t="s">
        <v>3582</v>
      </c>
      <c r="I34" s="2" t="s">
        <v>3583</v>
      </c>
      <c r="J34" s="2" t="s">
        <v>362</v>
      </c>
      <c r="K34" s="2" t="s">
        <v>16</v>
      </c>
      <c r="L34" s="2">
        <v>97754</v>
      </c>
      <c r="M34" s="2" t="s">
        <v>3584</v>
      </c>
    </row>
    <row r="35" spans="1:13" x14ac:dyDescent="0.25">
      <c r="A35" s="2" t="s">
        <v>3855</v>
      </c>
      <c r="B35" s="2" t="s">
        <v>3856</v>
      </c>
      <c r="C35" s="2" t="s">
        <v>283</v>
      </c>
      <c r="D35" s="2" t="s">
        <v>4511</v>
      </c>
      <c r="E35" s="2" t="s">
        <v>14</v>
      </c>
      <c r="F35" s="2">
        <v>17</v>
      </c>
      <c r="G35" s="2">
        <v>34</v>
      </c>
      <c r="H35" s="2" t="s">
        <v>3857</v>
      </c>
      <c r="I35" s="2" t="s">
        <v>3858</v>
      </c>
      <c r="J35" s="2" t="s">
        <v>362</v>
      </c>
      <c r="K35" s="2" t="s">
        <v>16</v>
      </c>
      <c r="L35" s="2">
        <v>97754</v>
      </c>
      <c r="M35" s="2" t="s">
        <v>3859</v>
      </c>
    </row>
    <row r="36" spans="1:13" x14ac:dyDescent="0.25">
      <c r="A36" s="2" t="s">
        <v>3925</v>
      </c>
      <c r="B36" s="2" t="s">
        <v>3926</v>
      </c>
      <c r="C36" s="2" t="s">
        <v>283</v>
      </c>
      <c r="D36" s="2" t="s">
        <v>4511</v>
      </c>
      <c r="E36" s="2" t="s">
        <v>14</v>
      </c>
      <c r="F36" s="2">
        <v>73</v>
      </c>
      <c r="G36" s="2">
        <v>154</v>
      </c>
      <c r="H36" s="2" t="s">
        <v>3927</v>
      </c>
      <c r="I36" s="2" t="s">
        <v>3928</v>
      </c>
      <c r="J36" s="2" t="s">
        <v>3929</v>
      </c>
      <c r="K36" s="2" t="s">
        <v>272</v>
      </c>
      <c r="L36" s="2">
        <v>92654</v>
      </c>
      <c r="M36" s="2" t="s">
        <v>3930</v>
      </c>
    </row>
    <row r="37" spans="1:13" x14ac:dyDescent="0.25">
      <c r="A37" s="2" t="s">
        <v>4328</v>
      </c>
      <c r="B37" s="2" t="s">
        <v>4329</v>
      </c>
      <c r="C37" s="2" t="s">
        <v>283</v>
      </c>
      <c r="D37" s="2" t="s">
        <v>4511</v>
      </c>
      <c r="E37" s="2" t="s">
        <v>14</v>
      </c>
      <c r="F37" s="2">
        <v>37</v>
      </c>
      <c r="G37" s="2">
        <v>76</v>
      </c>
      <c r="H37" s="2" t="s">
        <v>4330</v>
      </c>
      <c r="I37" s="2" t="s">
        <v>4331</v>
      </c>
      <c r="J37" s="2" t="s">
        <v>362</v>
      </c>
      <c r="K37" s="2" t="s">
        <v>16</v>
      </c>
      <c r="L37" s="2">
        <v>97754</v>
      </c>
      <c r="M37" s="2" t="s">
        <v>4332</v>
      </c>
    </row>
    <row r="38" spans="1:13" x14ac:dyDescent="0.25">
      <c r="A38" s="2" t="s">
        <v>66</v>
      </c>
      <c r="B38" s="2" t="s">
        <v>67</v>
      </c>
      <c r="C38" s="2" t="s">
        <v>34</v>
      </c>
      <c r="D38" s="2" t="s">
        <v>4511</v>
      </c>
      <c r="E38" s="2" t="s">
        <v>14</v>
      </c>
      <c r="F38" s="3">
        <v>1261</v>
      </c>
      <c r="G38" s="3">
        <v>3153</v>
      </c>
      <c r="H38" s="2" t="s">
        <v>68</v>
      </c>
      <c r="I38" s="2" t="s">
        <v>69</v>
      </c>
      <c r="J38" s="2" t="s">
        <v>70</v>
      </c>
      <c r="K38" s="2" t="s">
        <v>16</v>
      </c>
      <c r="L38" s="2">
        <v>97702</v>
      </c>
      <c r="M38" s="2" t="s">
        <v>71</v>
      </c>
    </row>
    <row r="39" spans="1:13" x14ac:dyDescent="0.25">
      <c r="A39" s="2" t="s">
        <v>207</v>
      </c>
      <c r="B39" s="2" t="s">
        <v>208</v>
      </c>
      <c r="C39" s="2" t="s">
        <v>34</v>
      </c>
      <c r="D39" s="2" t="s">
        <v>4511</v>
      </c>
      <c r="E39" s="2" t="s">
        <v>14</v>
      </c>
      <c r="F39" s="2">
        <v>88</v>
      </c>
      <c r="G39" s="2">
        <v>170</v>
      </c>
      <c r="H39" s="2" t="s">
        <v>209</v>
      </c>
      <c r="I39" s="2" t="s">
        <v>210</v>
      </c>
      <c r="J39" s="2" t="s">
        <v>70</v>
      </c>
      <c r="K39" s="2" t="s">
        <v>16</v>
      </c>
      <c r="L39" s="2">
        <v>97701</v>
      </c>
      <c r="M39" s="2" t="s">
        <v>211</v>
      </c>
    </row>
    <row r="40" spans="1:13" x14ac:dyDescent="0.25">
      <c r="A40" s="2" t="s">
        <v>236</v>
      </c>
      <c r="B40" s="2" t="s">
        <v>237</v>
      </c>
      <c r="C40" s="2" t="s">
        <v>34</v>
      </c>
      <c r="D40" s="2" t="s">
        <v>4511</v>
      </c>
      <c r="E40" s="2" t="s">
        <v>14</v>
      </c>
      <c r="F40" s="2">
        <v>117</v>
      </c>
      <c r="G40" s="2">
        <v>150</v>
      </c>
      <c r="H40" s="2" t="s">
        <v>238</v>
      </c>
      <c r="I40" s="2" t="s">
        <v>239</v>
      </c>
      <c r="J40" s="2" t="s">
        <v>240</v>
      </c>
      <c r="K40" s="2" t="s">
        <v>16</v>
      </c>
      <c r="L40" s="2">
        <v>97759</v>
      </c>
      <c r="M40" s="2" t="s">
        <v>241</v>
      </c>
    </row>
    <row r="41" spans="1:13" x14ac:dyDescent="0.25">
      <c r="A41" s="2" t="s">
        <v>287</v>
      </c>
      <c r="B41" s="2" t="s">
        <v>288</v>
      </c>
      <c r="C41" s="2" t="s">
        <v>34</v>
      </c>
      <c r="D41" s="2" t="s">
        <v>4511</v>
      </c>
      <c r="E41" s="2" t="s">
        <v>14</v>
      </c>
      <c r="F41" s="2">
        <v>207</v>
      </c>
      <c r="G41" s="2">
        <v>470</v>
      </c>
      <c r="H41" s="2" t="s">
        <v>289</v>
      </c>
      <c r="I41" s="2" t="s">
        <v>285</v>
      </c>
      <c r="J41" s="2" t="s">
        <v>70</v>
      </c>
      <c r="K41" s="2" t="s">
        <v>16</v>
      </c>
      <c r="L41" s="2">
        <v>97702</v>
      </c>
      <c r="M41" s="2" t="s">
        <v>286</v>
      </c>
    </row>
    <row r="42" spans="1:13" x14ac:dyDescent="0.25">
      <c r="A42" s="2" t="s">
        <v>290</v>
      </c>
      <c r="B42" s="2" t="s">
        <v>291</v>
      </c>
      <c r="C42" s="2" t="s">
        <v>34</v>
      </c>
      <c r="D42" s="2" t="s">
        <v>4511</v>
      </c>
      <c r="E42" s="2" t="s">
        <v>14</v>
      </c>
      <c r="F42" s="2">
        <v>45</v>
      </c>
      <c r="G42" s="2">
        <v>110</v>
      </c>
      <c r="H42" s="2" t="s">
        <v>284</v>
      </c>
      <c r="I42" s="2" t="s">
        <v>285</v>
      </c>
      <c r="J42" s="2" t="s">
        <v>70</v>
      </c>
      <c r="K42" s="2" t="s">
        <v>16</v>
      </c>
      <c r="L42" s="2">
        <v>97702</v>
      </c>
      <c r="M42" s="2" t="s">
        <v>286</v>
      </c>
    </row>
    <row r="43" spans="1:13" x14ac:dyDescent="0.25">
      <c r="A43" s="2" t="s">
        <v>292</v>
      </c>
      <c r="B43" s="2" t="s">
        <v>293</v>
      </c>
      <c r="C43" s="2" t="s">
        <v>34</v>
      </c>
      <c r="D43" s="2" t="s">
        <v>4511</v>
      </c>
      <c r="E43" s="2" t="s">
        <v>14</v>
      </c>
      <c r="F43" s="2">
        <v>55</v>
      </c>
      <c r="G43" s="2">
        <v>130</v>
      </c>
      <c r="H43" s="2" t="s">
        <v>284</v>
      </c>
      <c r="I43" s="2" t="s">
        <v>285</v>
      </c>
      <c r="J43" s="2" t="s">
        <v>70</v>
      </c>
      <c r="K43" s="2" t="s">
        <v>16</v>
      </c>
      <c r="L43" s="2">
        <v>97702</v>
      </c>
      <c r="M43" s="2" t="s">
        <v>286</v>
      </c>
    </row>
    <row r="44" spans="1:13" x14ac:dyDescent="0.25">
      <c r="A44" s="2" t="s">
        <v>294</v>
      </c>
      <c r="B44" s="2" t="s">
        <v>295</v>
      </c>
      <c r="C44" s="2" t="s">
        <v>34</v>
      </c>
      <c r="D44" s="2" t="s">
        <v>4511</v>
      </c>
      <c r="E44" s="2" t="s">
        <v>14</v>
      </c>
      <c r="F44" s="2">
        <v>22</v>
      </c>
      <c r="G44" s="2">
        <v>55</v>
      </c>
      <c r="H44" s="2" t="s">
        <v>284</v>
      </c>
      <c r="I44" s="2" t="s">
        <v>296</v>
      </c>
      <c r="J44" s="2" t="s">
        <v>70</v>
      </c>
      <c r="K44" s="2" t="s">
        <v>16</v>
      </c>
      <c r="L44" s="2">
        <v>97702</v>
      </c>
      <c r="M44" s="2" t="s">
        <v>286</v>
      </c>
    </row>
    <row r="45" spans="1:13" x14ac:dyDescent="0.25">
      <c r="A45" s="2" t="s">
        <v>297</v>
      </c>
      <c r="B45" s="2" t="s">
        <v>298</v>
      </c>
      <c r="C45" s="2" t="s">
        <v>34</v>
      </c>
      <c r="D45" s="2" t="s">
        <v>4511</v>
      </c>
      <c r="E45" s="2" t="s">
        <v>14</v>
      </c>
      <c r="F45" s="3">
        <v>12431</v>
      </c>
      <c r="G45" s="3">
        <v>31700</v>
      </c>
      <c r="H45" s="2" t="s">
        <v>284</v>
      </c>
      <c r="I45" s="2" t="s">
        <v>285</v>
      </c>
      <c r="J45" s="2" t="s">
        <v>70</v>
      </c>
      <c r="K45" s="2" t="s">
        <v>16</v>
      </c>
      <c r="L45" s="2">
        <v>97702</v>
      </c>
      <c r="M45" s="2" t="s">
        <v>286</v>
      </c>
    </row>
    <row r="46" spans="1:13" x14ac:dyDescent="0.25">
      <c r="A46" s="2" t="s">
        <v>299</v>
      </c>
      <c r="B46" s="2" t="s">
        <v>300</v>
      </c>
      <c r="C46" s="2" t="s">
        <v>34</v>
      </c>
      <c r="D46" s="2" t="s">
        <v>4511</v>
      </c>
      <c r="E46" s="2" t="s">
        <v>14</v>
      </c>
      <c r="F46" s="2">
        <v>27</v>
      </c>
      <c r="G46" s="2">
        <v>75</v>
      </c>
      <c r="H46" s="2" t="s">
        <v>289</v>
      </c>
      <c r="I46" s="2" t="s">
        <v>285</v>
      </c>
      <c r="J46" s="2" t="s">
        <v>70</v>
      </c>
      <c r="K46" s="2" t="s">
        <v>16</v>
      </c>
      <c r="L46" s="2">
        <v>97702</v>
      </c>
      <c r="M46" s="2" t="s">
        <v>286</v>
      </c>
    </row>
    <row r="47" spans="1:13" x14ac:dyDescent="0.25">
      <c r="A47" s="2" t="s">
        <v>301</v>
      </c>
      <c r="B47" s="2" t="s">
        <v>302</v>
      </c>
      <c r="C47" s="2" t="s">
        <v>34</v>
      </c>
      <c r="D47" s="2" t="s">
        <v>4511</v>
      </c>
      <c r="E47" s="2" t="s">
        <v>14</v>
      </c>
      <c r="F47" s="2">
        <v>50</v>
      </c>
      <c r="G47" s="2">
        <v>110</v>
      </c>
      <c r="H47" s="2" t="s">
        <v>303</v>
      </c>
      <c r="I47" s="2" t="s">
        <v>285</v>
      </c>
      <c r="J47" s="2" t="s">
        <v>70</v>
      </c>
      <c r="K47" s="2" t="s">
        <v>16</v>
      </c>
      <c r="L47" s="2">
        <v>97702</v>
      </c>
      <c r="M47" s="2" t="s">
        <v>286</v>
      </c>
    </row>
    <row r="48" spans="1:13" x14ac:dyDescent="0.25">
      <c r="A48" s="2" t="s">
        <v>306</v>
      </c>
      <c r="B48" s="2" t="s">
        <v>307</v>
      </c>
      <c r="C48" s="2" t="s">
        <v>34</v>
      </c>
      <c r="D48" s="2" t="s">
        <v>4511</v>
      </c>
      <c r="E48" s="2" t="s">
        <v>14</v>
      </c>
      <c r="F48" s="2">
        <v>85</v>
      </c>
      <c r="G48" s="2">
        <v>175</v>
      </c>
      <c r="H48" s="2" t="s">
        <v>289</v>
      </c>
      <c r="I48" s="2" t="s">
        <v>285</v>
      </c>
      <c r="J48" s="2" t="s">
        <v>70</v>
      </c>
      <c r="K48" s="2" t="s">
        <v>16</v>
      </c>
      <c r="L48" s="2">
        <v>97702</v>
      </c>
      <c r="M48" s="2" t="s">
        <v>286</v>
      </c>
    </row>
    <row r="49" spans="1:13" x14ac:dyDescent="0.25">
      <c r="A49" s="2" t="s">
        <v>308</v>
      </c>
      <c r="B49" s="2" t="s">
        <v>309</v>
      </c>
      <c r="C49" s="2" t="s">
        <v>34</v>
      </c>
      <c r="D49" s="2" t="s">
        <v>4511</v>
      </c>
      <c r="E49" s="2" t="s">
        <v>14</v>
      </c>
      <c r="F49" s="2">
        <v>189</v>
      </c>
      <c r="G49" s="2">
        <v>408</v>
      </c>
      <c r="H49" s="2" t="s">
        <v>289</v>
      </c>
      <c r="I49" s="2" t="s">
        <v>296</v>
      </c>
      <c r="J49" s="2" t="s">
        <v>70</v>
      </c>
      <c r="K49" s="2" t="s">
        <v>16</v>
      </c>
      <c r="L49" s="2">
        <v>97702</v>
      </c>
      <c r="M49" s="2" t="s">
        <v>310</v>
      </c>
    </row>
    <row r="50" spans="1:13" x14ac:dyDescent="0.25">
      <c r="A50" s="2" t="s">
        <v>311</v>
      </c>
      <c r="B50" s="2" t="s">
        <v>312</v>
      </c>
      <c r="C50" s="2" t="s">
        <v>34</v>
      </c>
      <c r="D50" s="2" t="s">
        <v>4511</v>
      </c>
      <c r="E50" s="2" t="s">
        <v>14</v>
      </c>
      <c r="F50" s="2">
        <v>75</v>
      </c>
      <c r="G50" s="2">
        <v>185</v>
      </c>
      <c r="H50" s="2" t="s">
        <v>303</v>
      </c>
      <c r="I50" s="2" t="s">
        <v>285</v>
      </c>
      <c r="J50" s="2" t="s">
        <v>70</v>
      </c>
      <c r="K50" s="2" t="s">
        <v>16</v>
      </c>
      <c r="L50" s="2">
        <v>97702</v>
      </c>
      <c r="M50" s="2" t="s">
        <v>286</v>
      </c>
    </row>
    <row r="51" spans="1:13" x14ac:dyDescent="0.25">
      <c r="A51" s="2" t="s">
        <v>313</v>
      </c>
      <c r="B51" s="2" t="s">
        <v>314</v>
      </c>
      <c r="C51" s="2" t="s">
        <v>34</v>
      </c>
      <c r="D51" s="2" t="s">
        <v>4511</v>
      </c>
      <c r="E51" s="2" t="s">
        <v>14</v>
      </c>
      <c r="F51" s="2">
        <v>54</v>
      </c>
      <c r="G51" s="2">
        <v>145</v>
      </c>
      <c r="H51" s="2" t="s">
        <v>289</v>
      </c>
      <c r="I51" s="2" t="s">
        <v>285</v>
      </c>
      <c r="J51" s="2" t="s">
        <v>70</v>
      </c>
      <c r="K51" s="2" t="s">
        <v>16</v>
      </c>
      <c r="L51" s="2">
        <v>97702</v>
      </c>
      <c r="M51" s="2" t="s">
        <v>286</v>
      </c>
    </row>
    <row r="52" spans="1:13" x14ac:dyDescent="0.25">
      <c r="A52" s="2" t="s">
        <v>315</v>
      </c>
      <c r="B52" s="2" t="s">
        <v>316</v>
      </c>
      <c r="C52" s="2" t="s">
        <v>34</v>
      </c>
      <c r="D52" s="2" t="s">
        <v>4511</v>
      </c>
      <c r="E52" s="2" t="s">
        <v>14</v>
      </c>
      <c r="F52" s="2">
        <v>48</v>
      </c>
      <c r="G52" s="2">
        <v>117</v>
      </c>
      <c r="H52" s="2" t="s">
        <v>289</v>
      </c>
      <c r="I52" s="2" t="s">
        <v>285</v>
      </c>
      <c r="J52" s="2" t="s">
        <v>70</v>
      </c>
      <c r="K52" s="2" t="s">
        <v>16</v>
      </c>
      <c r="L52" s="2">
        <v>97702</v>
      </c>
      <c r="M52" s="2" t="s">
        <v>286</v>
      </c>
    </row>
    <row r="53" spans="1:13" x14ac:dyDescent="0.25">
      <c r="A53" s="2" t="s">
        <v>317</v>
      </c>
      <c r="B53" s="2" t="s">
        <v>318</v>
      </c>
      <c r="C53" s="2" t="s">
        <v>34</v>
      </c>
      <c r="D53" s="2" t="s">
        <v>4511</v>
      </c>
      <c r="E53" s="2" t="s">
        <v>14</v>
      </c>
      <c r="F53" s="2">
        <v>109</v>
      </c>
      <c r="G53" s="2">
        <v>276</v>
      </c>
      <c r="H53" s="2" t="s">
        <v>289</v>
      </c>
      <c r="I53" s="2" t="s">
        <v>285</v>
      </c>
      <c r="J53" s="2" t="s">
        <v>70</v>
      </c>
      <c r="K53" s="2" t="s">
        <v>16</v>
      </c>
      <c r="L53" s="2">
        <v>97702</v>
      </c>
      <c r="M53" s="2" t="s">
        <v>286</v>
      </c>
    </row>
    <row r="54" spans="1:13" x14ac:dyDescent="0.25">
      <c r="A54" s="2" t="s">
        <v>319</v>
      </c>
      <c r="B54" s="2" t="s">
        <v>320</v>
      </c>
      <c r="C54" s="2" t="s">
        <v>34</v>
      </c>
      <c r="D54" s="2" t="s">
        <v>4511</v>
      </c>
      <c r="E54" s="2" t="s">
        <v>14</v>
      </c>
      <c r="F54" s="2">
        <v>16</v>
      </c>
      <c r="G54" s="2">
        <v>35</v>
      </c>
      <c r="H54" s="2" t="s">
        <v>284</v>
      </c>
      <c r="I54" s="2" t="s">
        <v>296</v>
      </c>
      <c r="J54" s="2" t="s">
        <v>70</v>
      </c>
      <c r="K54" s="2" t="s">
        <v>16</v>
      </c>
      <c r="L54" s="2">
        <v>97702</v>
      </c>
      <c r="M54" s="2" t="s">
        <v>286</v>
      </c>
    </row>
    <row r="55" spans="1:13" x14ac:dyDescent="0.25">
      <c r="A55" s="2" t="s">
        <v>414</v>
      </c>
      <c r="B55" s="2" t="s">
        <v>415</v>
      </c>
      <c r="C55" s="2" t="s">
        <v>34</v>
      </c>
      <c r="D55" s="2" t="s">
        <v>4511</v>
      </c>
      <c r="E55" s="2" t="s">
        <v>38</v>
      </c>
      <c r="F55" s="3">
        <v>25551</v>
      </c>
      <c r="G55" s="3">
        <v>68538</v>
      </c>
      <c r="H55" s="2" t="s">
        <v>411</v>
      </c>
      <c r="I55" s="2" t="s">
        <v>412</v>
      </c>
      <c r="J55" s="2" t="s">
        <v>70</v>
      </c>
      <c r="K55" s="2" t="s">
        <v>16</v>
      </c>
      <c r="L55" s="2">
        <v>97701</v>
      </c>
      <c r="M55" s="2" t="s">
        <v>413</v>
      </c>
    </row>
    <row r="56" spans="1:13" x14ac:dyDescent="0.25">
      <c r="A56" s="2" t="s">
        <v>417</v>
      </c>
      <c r="B56" s="2" t="s">
        <v>418</v>
      </c>
      <c r="C56" s="2" t="s">
        <v>34</v>
      </c>
      <c r="D56" s="2" t="s">
        <v>4511</v>
      </c>
      <c r="E56" s="2" t="s">
        <v>14</v>
      </c>
      <c r="F56" s="2">
        <v>28</v>
      </c>
      <c r="G56" s="2">
        <v>80</v>
      </c>
      <c r="H56" s="2" t="s">
        <v>419</v>
      </c>
      <c r="I56" s="2" t="s">
        <v>420</v>
      </c>
      <c r="J56" s="2" t="s">
        <v>421</v>
      </c>
      <c r="K56" s="2" t="s">
        <v>16</v>
      </c>
      <c r="L56" s="2">
        <v>97756</v>
      </c>
      <c r="M56" s="2" t="s">
        <v>422</v>
      </c>
    </row>
    <row r="57" spans="1:13" x14ac:dyDescent="0.25">
      <c r="A57" s="2" t="s">
        <v>466</v>
      </c>
      <c r="B57" s="2" t="s">
        <v>467</v>
      </c>
      <c r="C57" s="2" t="s">
        <v>34</v>
      </c>
      <c r="D57" s="2" t="s">
        <v>4511</v>
      </c>
      <c r="E57" s="2" t="s">
        <v>14</v>
      </c>
      <c r="F57" s="3">
        <v>1252</v>
      </c>
      <c r="G57" s="2">
        <v>740</v>
      </c>
      <c r="H57" s="2" t="s">
        <v>468</v>
      </c>
      <c r="I57" s="2" t="s">
        <v>469</v>
      </c>
      <c r="J57" s="2" t="s">
        <v>240</v>
      </c>
      <c r="K57" s="2" t="s">
        <v>16</v>
      </c>
      <c r="L57" s="2">
        <v>97759</v>
      </c>
      <c r="M57" s="2" t="s">
        <v>470</v>
      </c>
    </row>
    <row r="58" spans="1:13" x14ac:dyDescent="0.25">
      <c r="A58" s="2" t="s">
        <v>784</v>
      </c>
      <c r="B58" s="2" t="s">
        <v>785</v>
      </c>
      <c r="C58" s="2" t="s">
        <v>34</v>
      </c>
      <c r="D58" s="2" t="s">
        <v>4511</v>
      </c>
      <c r="E58" s="2" t="s">
        <v>14</v>
      </c>
      <c r="F58" s="2">
        <v>155</v>
      </c>
      <c r="G58" s="2">
        <v>450</v>
      </c>
      <c r="H58" s="2" t="s">
        <v>786</v>
      </c>
      <c r="I58" s="2" t="s">
        <v>787</v>
      </c>
      <c r="J58" s="2" t="s">
        <v>70</v>
      </c>
      <c r="K58" s="2" t="s">
        <v>16</v>
      </c>
      <c r="L58" s="2">
        <v>97708</v>
      </c>
      <c r="M58" s="2" t="s">
        <v>788</v>
      </c>
    </row>
    <row r="59" spans="1:13" x14ac:dyDescent="0.25">
      <c r="A59" s="2" t="s">
        <v>789</v>
      </c>
      <c r="B59" s="2" t="s">
        <v>790</v>
      </c>
      <c r="C59" s="2" t="s">
        <v>34</v>
      </c>
      <c r="D59" s="2" t="s">
        <v>4511</v>
      </c>
      <c r="E59" s="2" t="s">
        <v>38</v>
      </c>
      <c r="F59" s="2">
        <v>75</v>
      </c>
      <c r="G59" s="2">
        <v>150</v>
      </c>
      <c r="H59" s="2" t="s">
        <v>791</v>
      </c>
      <c r="I59" s="2" t="s">
        <v>792</v>
      </c>
      <c r="J59" s="2" t="s">
        <v>196</v>
      </c>
      <c r="K59" s="2" t="s">
        <v>16</v>
      </c>
      <c r="L59" s="2">
        <v>97760</v>
      </c>
      <c r="M59" s="2" t="s">
        <v>793</v>
      </c>
    </row>
    <row r="60" spans="1:13" x14ac:dyDescent="0.25">
      <c r="A60" s="2" t="s">
        <v>836</v>
      </c>
      <c r="B60" s="2" t="s">
        <v>837</v>
      </c>
      <c r="C60" s="2" t="s">
        <v>34</v>
      </c>
      <c r="D60" s="2" t="s">
        <v>4511</v>
      </c>
      <c r="E60" s="2" t="s">
        <v>14</v>
      </c>
      <c r="F60" s="2">
        <v>40</v>
      </c>
      <c r="G60" s="2">
        <v>85</v>
      </c>
      <c r="H60" s="2" t="s">
        <v>838</v>
      </c>
      <c r="I60" s="2" t="s">
        <v>839</v>
      </c>
      <c r="J60" s="2" t="s">
        <v>421</v>
      </c>
      <c r="K60" s="2" t="s">
        <v>16</v>
      </c>
      <c r="L60" s="2">
        <v>97756</v>
      </c>
      <c r="M60" s="2" t="s">
        <v>840</v>
      </c>
    </row>
    <row r="61" spans="1:13" x14ac:dyDescent="0.25">
      <c r="A61" s="2" t="s">
        <v>841</v>
      </c>
      <c r="B61" s="2" t="s">
        <v>842</v>
      </c>
      <c r="C61" s="2" t="s">
        <v>34</v>
      </c>
      <c r="D61" s="2" t="s">
        <v>4511</v>
      </c>
      <c r="E61" s="2" t="s">
        <v>14</v>
      </c>
      <c r="F61" s="2">
        <v>27</v>
      </c>
      <c r="G61" s="2">
        <v>80</v>
      </c>
      <c r="H61" s="2" t="s">
        <v>843</v>
      </c>
      <c r="I61" s="2" t="s">
        <v>844</v>
      </c>
      <c r="J61" s="2" t="s">
        <v>421</v>
      </c>
      <c r="K61" s="2" t="s">
        <v>16</v>
      </c>
      <c r="L61" s="2">
        <v>97756</v>
      </c>
      <c r="M61" s="2" t="s">
        <v>845</v>
      </c>
    </row>
    <row r="62" spans="1:13" x14ac:dyDescent="0.25">
      <c r="A62" s="2" t="s">
        <v>1137</v>
      </c>
      <c r="B62" s="2" t="s">
        <v>1138</v>
      </c>
      <c r="C62" s="2" t="s">
        <v>34</v>
      </c>
      <c r="D62" s="2" t="s">
        <v>4511</v>
      </c>
      <c r="E62" s="2" t="s">
        <v>14</v>
      </c>
      <c r="F62" s="2">
        <v>17</v>
      </c>
      <c r="G62" s="2">
        <v>45</v>
      </c>
      <c r="H62" s="2" t="s">
        <v>1139</v>
      </c>
      <c r="I62" s="2" t="s">
        <v>1140</v>
      </c>
      <c r="J62" s="2" t="s">
        <v>70</v>
      </c>
      <c r="K62" s="2" t="s">
        <v>16</v>
      </c>
      <c r="L62" s="2">
        <v>97701</v>
      </c>
      <c r="M62" s="2" t="s">
        <v>1141</v>
      </c>
    </row>
    <row r="63" spans="1:13" x14ac:dyDescent="0.25">
      <c r="A63" s="2" t="s">
        <v>1152</v>
      </c>
      <c r="B63" s="2" t="s">
        <v>1153</v>
      </c>
      <c r="C63" s="2" t="s">
        <v>34</v>
      </c>
      <c r="D63" s="2" t="s">
        <v>4511</v>
      </c>
      <c r="E63" s="2" t="s">
        <v>14</v>
      </c>
      <c r="F63" s="2">
        <v>31</v>
      </c>
      <c r="G63" s="2">
        <v>62</v>
      </c>
      <c r="H63" s="2" t="s">
        <v>1154</v>
      </c>
      <c r="I63" s="2" t="s">
        <v>1155</v>
      </c>
      <c r="J63" s="2" t="s">
        <v>70</v>
      </c>
      <c r="K63" s="2" t="s">
        <v>16</v>
      </c>
      <c r="L63" s="2">
        <v>97702</v>
      </c>
      <c r="M63" s="2" t="s">
        <v>1156</v>
      </c>
    </row>
    <row r="64" spans="1:13" x14ac:dyDescent="0.25">
      <c r="A64" s="2" t="s">
        <v>1163</v>
      </c>
      <c r="B64" s="2" t="s">
        <v>1164</v>
      </c>
      <c r="C64" s="2" t="s">
        <v>34</v>
      </c>
      <c r="D64" s="2" t="s">
        <v>4511</v>
      </c>
      <c r="E64" s="2" t="s">
        <v>14</v>
      </c>
      <c r="F64" s="2">
        <v>80</v>
      </c>
      <c r="G64" s="2">
        <v>150</v>
      </c>
      <c r="H64" s="2" t="s">
        <v>1165</v>
      </c>
      <c r="I64" s="2" t="s">
        <v>1166</v>
      </c>
      <c r="J64" s="2" t="s">
        <v>421</v>
      </c>
      <c r="K64" s="2" t="s">
        <v>16</v>
      </c>
      <c r="L64" s="2">
        <v>97756</v>
      </c>
      <c r="M64" s="2" t="s">
        <v>1167</v>
      </c>
    </row>
    <row r="65" spans="1:13" x14ac:dyDescent="0.25">
      <c r="A65" s="2" t="s">
        <v>1173</v>
      </c>
      <c r="B65" s="2" t="s">
        <v>1174</v>
      </c>
      <c r="C65" s="2" t="s">
        <v>34</v>
      </c>
      <c r="D65" s="2" t="s">
        <v>4511</v>
      </c>
      <c r="E65" s="2" t="s">
        <v>14</v>
      </c>
      <c r="F65" s="2">
        <v>1</v>
      </c>
      <c r="G65" s="2">
        <v>100</v>
      </c>
      <c r="H65" s="2" t="s">
        <v>1175</v>
      </c>
      <c r="I65" s="2" t="s">
        <v>1176</v>
      </c>
      <c r="J65" s="2" t="s">
        <v>70</v>
      </c>
      <c r="K65" s="2" t="s">
        <v>16</v>
      </c>
      <c r="L65" s="2">
        <v>97703</v>
      </c>
      <c r="M65" s="2" t="s">
        <v>1177</v>
      </c>
    </row>
    <row r="66" spans="1:13" x14ac:dyDescent="0.25">
      <c r="A66" s="2" t="s">
        <v>1280</v>
      </c>
      <c r="B66" s="2" t="s">
        <v>1281</v>
      </c>
      <c r="C66" s="2" t="s">
        <v>34</v>
      </c>
      <c r="D66" s="2" t="s">
        <v>4511</v>
      </c>
      <c r="E66" s="2" t="s">
        <v>14</v>
      </c>
      <c r="F66" s="2">
        <v>242</v>
      </c>
      <c r="G66" s="2">
        <v>400</v>
      </c>
      <c r="H66" s="2" t="s">
        <v>1282</v>
      </c>
      <c r="I66" s="2" t="s">
        <v>1283</v>
      </c>
      <c r="J66" s="2" t="s">
        <v>421</v>
      </c>
      <c r="K66" s="2" t="s">
        <v>16</v>
      </c>
      <c r="L66" s="2">
        <v>97756</v>
      </c>
      <c r="M66" s="2" t="s">
        <v>1284</v>
      </c>
    </row>
    <row r="67" spans="1:13" x14ac:dyDescent="0.25">
      <c r="A67" s="2" t="s">
        <v>1503</v>
      </c>
      <c r="B67" s="2" t="s">
        <v>1504</v>
      </c>
      <c r="C67" s="2" t="s">
        <v>34</v>
      </c>
      <c r="D67" s="2" t="s">
        <v>4511</v>
      </c>
      <c r="E67" s="2" t="s">
        <v>14</v>
      </c>
      <c r="F67" s="2">
        <v>1</v>
      </c>
      <c r="G67" s="2">
        <v>100</v>
      </c>
      <c r="H67" s="2" t="s">
        <v>1505</v>
      </c>
      <c r="I67" s="2" t="s">
        <v>1506</v>
      </c>
      <c r="J67" s="2" t="s">
        <v>70</v>
      </c>
      <c r="K67" s="2" t="s">
        <v>16</v>
      </c>
      <c r="L67" s="2">
        <v>97701</v>
      </c>
      <c r="M67" s="2" t="s">
        <v>1507</v>
      </c>
    </row>
    <row r="68" spans="1:13" x14ac:dyDescent="0.25">
      <c r="A68" s="2" t="s">
        <v>1587</v>
      </c>
      <c r="B68" s="2" t="s">
        <v>1588</v>
      </c>
      <c r="C68" s="2" t="s">
        <v>34</v>
      </c>
      <c r="D68" s="2" t="s">
        <v>4511</v>
      </c>
      <c r="E68" s="2" t="s">
        <v>14</v>
      </c>
      <c r="F68" s="2">
        <v>27</v>
      </c>
      <c r="G68" s="2">
        <v>100</v>
      </c>
      <c r="H68" s="2" t="s">
        <v>1589</v>
      </c>
      <c r="I68" s="2" t="s">
        <v>1590</v>
      </c>
      <c r="J68" s="2" t="s">
        <v>1025</v>
      </c>
      <c r="K68" s="2" t="s">
        <v>16</v>
      </c>
      <c r="L68" s="2">
        <v>97739</v>
      </c>
      <c r="M68" s="2" t="s">
        <v>1591</v>
      </c>
    </row>
    <row r="69" spans="1:13" x14ac:dyDescent="0.25">
      <c r="A69" s="2" t="s">
        <v>1798</v>
      </c>
      <c r="B69" s="2" t="s">
        <v>1799</v>
      </c>
      <c r="C69" s="2" t="s">
        <v>34</v>
      </c>
      <c r="D69" s="2" t="s">
        <v>4511</v>
      </c>
      <c r="E69" s="2" t="s">
        <v>14</v>
      </c>
      <c r="F69" s="2">
        <v>82</v>
      </c>
      <c r="G69" s="2">
        <v>240</v>
      </c>
      <c r="H69" s="2" t="s">
        <v>1800</v>
      </c>
      <c r="I69" s="2" t="s">
        <v>1801</v>
      </c>
      <c r="J69" s="2" t="s">
        <v>421</v>
      </c>
      <c r="K69" s="2" t="s">
        <v>16</v>
      </c>
      <c r="L69" s="2">
        <v>97756</v>
      </c>
      <c r="M69" s="2" t="s">
        <v>1802</v>
      </c>
    </row>
    <row r="70" spans="1:13" x14ac:dyDescent="0.25">
      <c r="A70" s="2" t="s">
        <v>1918</v>
      </c>
      <c r="B70" s="2" t="s">
        <v>1919</v>
      </c>
      <c r="C70" s="2" t="s">
        <v>34</v>
      </c>
      <c r="D70" s="2" t="s">
        <v>4511</v>
      </c>
      <c r="E70" s="2" t="s">
        <v>14</v>
      </c>
      <c r="F70" s="2">
        <v>22</v>
      </c>
      <c r="G70" s="2">
        <v>45</v>
      </c>
      <c r="H70" s="2" t="s">
        <v>1139</v>
      </c>
      <c r="I70" s="2" t="s">
        <v>1140</v>
      </c>
      <c r="J70" s="2" t="s">
        <v>70</v>
      </c>
      <c r="K70" s="2" t="s">
        <v>16</v>
      </c>
      <c r="L70" s="2">
        <v>97701</v>
      </c>
      <c r="M70" s="2" t="s">
        <v>1141</v>
      </c>
    </row>
    <row r="71" spans="1:13" x14ac:dyDescent="0.25">
      <c r="A71" s="2" t="s">
        <v>1963</v>
      </c>
      <c r="B71" s="2" t="s">
        <v>1964</v>
      </c>
      <c r="C71" s="2" t="s">
        <v>34</v>
      </c>
      <c r="D71" s="2" t="s">
        <v>4511</v>
      </c>
      <c r="E71" s="2" t="s">
        <v>14</v>
      </c>
      <c r="F71" s="2">
        <v>261</v>
      </c>
      <c r="G71" s="2">
        <v>500</v>
      </c>
      <c r="H71" s="2" t="s">
        <v>1965</v>
      </c>
      <c r="I71" s="2" t="s">
        <v>1966</v>
      </c>
      <c r="J71" s="2" t="s">
        <v>240</v>
      </c>
      <c r="K71" s="2" t="s">
        <v>16</v>
      </c>
      <c r="L71" s="2">
        <v>97759</v>
      </c>
      <c r="M71" s="2" t="s">
        <v>1967</v>
      </c>
    </row>
    <row r="72" spans="1:13" x14ac:dyDescent="0.25">
      <c r="A72" s="2" t="s">
        <v>2058</v>
      </c>
      <c r="B72" s="2" t="s">
        <v>2059</v>
      </c>
      <c r="C72" s="2" t="s">
        <v>34</v>
      </c>
      <c r="D72" s="2" t="s">
        <v>4511</v>
      </c>
      <c r="E72" s="2" t="s">
        <v>14</v>
      </c>
      <c r="F72" s="2">
        <v>48</v>
      </c>
      <c r="G72" s="2">
        <v>155</v>
      </c>
      <c r="H72" s="2" t="s">
        <v>2060</v>
      </c>
      <c r="I72" s="2" t="s">
        <v>2061</v>
      </c>
      <c r="J72" s="2" t="s">
        <v>70</v>
      </c>
      <c r="K72" s="2" t="s">
        <v>16</v>
      </c>
      <c r="L72" s="2">
        <v>97701</v>
      </c>
      <c r="M72" s="2" t="s">
        <v>2062</v>
      </c>
    </row>
    <row r="73" spans="1:13" x14ac:dyDescent="0.25">
      <c r="A73" s="2" t="s">
        <v>2064</v>
      </c>
      <c r="B73" s="2" t="s">
        <v>2065</v>
      </c>
      <c r="C73" s="2" t="s">
        <v>34</v>
      </c>
      <c r="D73" s="2" t="s">
        <v>4511</v>
      </c>
      <c r="E73" s="2" t="s">
        <v>14</v>
      </c>
      <c r="F73" s="2">
        <v>35</v>
      </c>
      <c r="G73" s="2">
        <v>70</v>
      </c>
      <c r="H73" s="2" t="s">
        <v>2066</v>
      </c>
      <c r="I73" s="2" t="s">
        <v>2067</v>
      </c>
      <c r="J73" s="2" t="s">
        <v>216</v>
      </c>
      <c r="K73" s="2" t="s">
        <v>16</v>
      </c>
      <c r="L73" s="2">
        <v>97132</v>
      </c>
      <c r="M73" s="2" t="s">
        <v>2068</v>
      </c>
    </row>
    <row r="74" spans="1:13" x14ac:dyDescent="0.25">
      <c r="A74" s="2" t="s">
        <v>2121</v>
      </c>
      <c r="B74" s="2" t="s">
        <v>2122</v>
      </c>
      <c r="C74" s="2" t="s">
        <v>34</v>
      </c>
      <c r="D74" s="2" t="s">
        <v>4511</v>
      </c>
      <c r="E74" s="2" t="s">
        <v>14</v>
      </c>
      <c r="F74" s="2">
        <v>27</v>
      </c>
      <c r="G74" s="2">
        <v>80</v>
      </c>
      <c r="H74" s="2" t="s">
        <v>2123</v>
      </c>
      <c r="I74" s="2" t="s">
        <v>2124</v>
      </c>
      <c r="J74" s="2" t="s">
        <v>70</v>
      </c>
      <c r="K74" s="2" t="s">
        <v>16</v>
      </c>
      <c r="L74" s="2">
        <v>97703</v>
      </c>
      <c r="M74" s="2" t="s">
        <v>2125</v>
      </c>
    </row>
    <row r="75" spans="1:13" x14ac:dyDescent="0.25">
      <c r="A75" s="2" t="s">
        <v>2143</v>
      </c>
      <c r="B75" s="2" t="s">
        <v>2144</v>
      </c>
      <c r="C75" s="2" t="s">
        <v>34</v>
      </c>
      <c r="D75" s="2" t="s">
        <v>4511</v>
      </c>
      <c r="E75" s="2" t="s">
        <v>14</v>
      </c>
      <c r="F75" s="2">
        <v>45</v>
      </c>
      <c r="G75" s="2">
        <v>135</v>
      </c>
      <c r="H75" s="2" t="s">
        <v>2145</v>
      </c>
      <c r="I75" s="2" t="s">
        <v>2146</v>
      </c>
      <c r="J75" s="2" t="s">
        <v>421</v>
      </c>
      <c r="K75" s="2" t="s">
        <v>16</v>
      </c>
      <c r="L75" s="2">
        <v>97756</v>
      </c>
      <c r="M75" s="2" t="s">
        <v>2147</v>
      </c>
    </row>
    <row r="76" spans="1:13" x14ac:dyDescent="0.25">
      <c r="A76" s="2" t="s">
        <v>2153</v>
      </c>
      <c r="B76" s="2" t="s">
        <v>2154</v>
      </c>
      <c r="C76" s="2" t="s">
        <v>34</v>
      </c>
      <c r="D76" s="2" t="s">
        <v>4511</v>
      </c>
      <c r="E76" s="2" t="s">
        <v>38</v>
      </c>
      <c r="F76" s="2">
        <v>650</v>
      </c>
      <c r="G76" s="3">
        <v>1600</v>
      </c>
      <c r="H76" s="2" t="s">
        <v>2155</v>
      </c>
      <c r="I76" s="2" t="s">
        <v>2156</v>
      </c>
      <c r="J76" s="2" t="s">
        <v>1291</v>
      </c>
      <c r="K76" s="2" t="s">
        <v>16</v>
      </c>
      <c r="L76" s="2">
        <v>97739</v>
      </c>
      <c r="M76" s="2" t="s">
        <v>2157</v>
      </c>
    </row>
    <row r="77" spans="1:13" x14ac:dyDescent="0.25">
      <c r="A77" s="2" t="s">
        <v>2174</v>
      </c>
      <c r="B77" s="2" t="s">
        <v>2175</v>
      </c>
      <c r="C77" s="2" t="s">
        <v>34</v>
      </c>
      <c r="D77" s="2" t="s">
        <v>4511</v>
      </c>
      <c r="E77" s="2" t="s">
        <v>38</v>
      </c>
      <c r="F77" s="2">
        <v>130</v>
      </c>
      <c r="G77" s="2">
        <v>750</v>
      </c>
      <c r="H77" s="2" t="s">
        <v>2176</v>
      </c>
      <c r="I77" s="2" t="s">
        <v>2177</v>
      </c>
      <c r="J77" s="2" t="s">
        <v>70</v>
      </c>
      <c r="K77" s="2" t="s">
        <v>16</v>
      </c>
      <c r="L77" s="2">
        <v>97701</v>
      </c>
      <c r="M77" s="2" t="s">
        <v>2178</v>
      </c>
    </row>
    <row r="78" spans="1:13" x14ac:dyDescent="0.25">
      <c r="A78" s="2" t="s">
        <v>2314</v>
      </c>
      <c r="B78" s="2" t="s">
        <v>2315</v>
      </c>
      <c r="C78" s="2" t="s">
        <v>34</v>
      </c>
      <c r="D78" s="2" t="s">
        <v>4511</v>
      </c>
      <c r="E78" s="2" t="s">
        <v>14</v>
      </c>
      <c r="F78" s="2">
        <v>325</v>
      </c>
      <c r="G78" s="2">
        <v>800</v>
      </c>
      <c r="H78" s="2" t="s">
        <v>2316</v>
      </c>
      <c r="I78" s="2" t="s">
        <v>2317</v>
      </c>
      <c r="J78" s="2" t="s">
        <v>70</v>
      </c>
      <c r="K78" s="2" t="s">
        <v>16</v>
      </c>
      <c r="L78" s="2">
        <v>97702</v>
      </c>
      <c r="M78" s="2" t="s">
        <v>2318</v>
      </c>
    </row>
    <row r="79" spans="1:13" x14ac:dyDescent="0.25">
      <c r="A79" s="2" t="s">
        <v>2598</v>
      </c>
      <c r="B79" s="2" t="s">
        <v>2599</v>
      </c>
      <c r="C79" s="2" t="s">
        <v>34</v>
      </c>
      <c r="D79" s="2" t="s">
        <v>4511</v>
      </c>
      <c r="E79" s="2" t="s">
        <v>14</v>
      </c>
      <c r="F79" s="2">
        <v>60</v>
      </c>
      <c r="G79" s="2">
        <v>120</v>
      </c>
      <c r="H79" s="2" t="s">
        <v>2600</v>
      </c>
      <c r="I79" s="2" t="s">
        <v>2601</v>
      </c>
      <c r="J79" s="2" t="s">
        <v>421</v>
      </c>
      <c r="K79" s="2" t="s">
        <v>16</v>
      </c>
      <c r="L79" s="2">
        <v>97756</v>
      </c>
      <c r="M79" s="2" t="s">
        <v>2602</v>
      </c>
    </row>
    <row r="80" spans="1:13" x14ac:dyDescent="0.25">
      <c r="A80" s="2" t="s">
        <v>2608</v>
      </c>
      <c r="B80" s="2" t="s">
        <v>2609</v>
      </c>
      <c r="C80" s="2" t="s">
        <v>34</v>
      </c>
      <c r="D80" s="2" t="s">
        <v>4511</v>
      </c>
      <c r="E80" s="2" t="s">
        <v>14</v>
      </c>
      <c r="F80" s="2">
        <v>62</v>
      </c>
      <c r="G80" s="2">
        <v>100</v>
      </c>
      <c r="H80" s="2" t="s">
        <v>2610</v>
      </c>
      <c r="I80" s="2" t="s">
        <v>2611</v>
      </c>
      <c r="J80" s="2" t="s">
        <v>421</v>
      </c>
      <c r="K80" s="2" t="s">
        <v>16</v>
      </c>
      <c r="L80" s="2">
        <v>97756</v>
      </c>
      <c r="M80" s="2" t="s">
        <v>2612</v>
      </c>
    </row>
    <row r="81" spans="1:13" x14ac:dyDescent="0.25">
      <c r="A81" s="2" t="s">
        <v>2697</v>
      </c>
      <c r="B81" s="2" t="s">
        <v>2698</v>
      </c>
      <c r="C81" s="2" t="s">
        <v>34</v>
      </c>
      <c r="D81" s="2" t="s">
        <v>4511</v>
      </c>
      <c r="E81" s="2" t="s">
        <v>14</v>
      </c>
      <c r="F81" s="2">
        <v>36</v>
      </c>
      <c r="G81" s="2">
        <v>70</v>
      </c>
      <c r="H81" s="2" t="s">
        <v>2699</v>
      </c>
      <c r="I81" s="2" t="s">
        <v>2700</v>
      </c>
      <c r="J81" s="2" t="s">
        <v>421</v>
      </c>
      <c r="K81" s="2" t="s">
        <v>16</v>
      </c>
      <c r="L81" s="2">
        <v>97756</v>
      </c>
      <c r="M81" s="2" t="s">
        <v>2701</v>
      </c>
    </row>
    <row r="82" spans="1:13" x14ac:dyDescent="0.25">
      <c r="A82" s="2" t="s">
        <v>2879</v>
      </c>
      <c r="B82" s="2" t="s">
        <v>2880</v>
      </c>
      <c r="C82" s="2" t="s">
        <v>34</v>
      </c>
      <c r="D82" s="2" t="s">
        <v>4511</v>
      </c>
      <c r="E82" s="2" t="s">
        <v>14</v>
      </c>
      <c r="F82" s="3">
        <v>1587</v>
      </c>
      <c r="G82" s="3">
        <v>2526</v>
      </c>
      <c r="H82" s="2" t="s">
        <v>1282</v>
      </c>
      <c r="I82" s="2" t="s">
        <v>1283</v>
      </c>
      <c r="J82" s="2" t="s">
        <v>421</v>
      </c>
      <c r="K82" s="2" t="s">
        <v>16</v>
      </c>
      <c r="L82" s="2">
        <v>97756</v>
      </c>
      <c r="M82" s="2" t="s">
        <v>1284</v>
      </c>
    </row>
    <row r="83" spans="1:13" x14ac:dyDescent="0.25">
      <c r="A83" s="2" t="s">
        <v>3039</v>
      </c>
      <c r="B83" s="2" t="s">
        <v>3040</v>
      </c>
      <c r="C83" s="2" t="s">
        <v>34</v>
      </c>
      <c r="D83" s="2" t="s">
        <v>4511</v>
      </c>
      <c r="E83" s="2" t="s">
        <v>14</v>
      </c>
      <c r="F83" s="2">
        <v>442</v>
      </c>
      <c r="G83" s="2">
        <v>900</v>
      </c>
      <c r="H83" s="2" t="s">
        <v>3041</v>
      </c>
      <c r="I83" s="2" t="s">
        <v>3042</v>
      </c>
      <c r="J83" s="2" t="s">
        <v>1025</v>
      </c>
      <c r="K83" s="2" t="s">
        <v>16</v>
      </c>
      <c r="L83" s="2">
        <v>97739</v>
      </c>
      <c r="M83" s="2" t="s">
        <v>3043</v>
      </c>
    </row>
    <row r="84" spans="1:13" x14ac:dyDescent="0.25">
      <c r="A84" s="2" t="s">
        <v>3157</v>
      </c>
      <c r="B84" s="2" t="s">
        <v>3158</v>
      </c>
      <c r="C84" s="2" t="s">
        <v>34</v>
      </c>
      <c r="D84" s="2" t="s">
        <v>4511</v>
      </c>
      <c r="E84" s="2" t="s">
        <v>38</v>
      </c>
      <c r="F84" s="3">
        <v>9800</v>
      </c>
      <c r="G84" s="3">
        <v>27427</v>
      </c>
      <c r="H84" s="2" t="s">
        <v>3159</v>
      </c>
      <c r="I84" s="2" t="s">
        <v>3160</v>
      </c>
      <c r="J84" s="2" t="s">
        <v>421</v>
      </c>
      <c r="K84" s="2" t="s">
        <v>16</v>
      </c>
      <c r="L84" s="2">
        <v>97756</v>
      </c>
      <c r="M84" s="2" t="s">
        <v>3161</v>
      </c>
    </row>
    <row r="85" spans="1:13" x14ac:dyDescent="0.25">
      <c r="A85" s="2" t="s">
        <v>3222</v>
      </c>
      <c r="B85" s="2" t="s">
        <v>3223</v>
      </c>
      <c r="C85" s="2" t="s">
        <v>34</v>
      </c>
      <c r="D85" s="2" t="s">
        <v>4511</v>
      </c>
      <c r="E85" s="2" t="s">
        <v>14</v>
      </c>
      <c r="F85" s="2">
        <v>16</v>
      </c>
      <c r="G85" s="2">
        <v>31</v>
      </c>
      <c r="H85" s="2" t="s">
        <v>468</v>
      </c>
      <c r="I85" s="2" t="s">
        <v>3224</v>
      </c>
      <c r="J85" s="2" t="s">
        <v>240</v>
      </c>
      <c r="K85" s="2" t="s">
        <v>16</v>
      </c>
      <c r="L85" s="2">
        <v>97759</v>
      </c>
      <c r="M85" s="2" t="s">
        <v>3225</v>
      </c>
    </row>
    <row r="86" spans="1:13" x14ac:dyDescent="0.25">
      <c r="A86" s="2" t="s">
        <v>3226</v>
      </c>
      <c r="B86" s="2" t="s">
        <v>3227</v>
      </c>
      <c r="C86" s="2" t="s">
        <v>34</v>
      </c>
      <c r="D86" s="2" t="s">
        <v>4511</v>
      </c>
      <c r="E86" s="2" t="s">
        <v>38</v>
      </c>
      <c r="F86" s="2">
        <v>54</v>
      </c>
      <c r="G86" s="2">
        <v>150</v>
      </c>
      <c r="H86" s="2" t="s">
        <v>3228</v>
      </c>
      <c r="I86" s="2" t="s">
        <v>3229</v>
      </c>
      <c r="J86" s="2" t="s">
        <v>421</v>
      </c>
      <c r="K86" s="2" t="s">
        <v>16</v>
      </c>
      <c r="L86" s="2">
        <v>97756</v>
      </c>
      <c r="M86" s="2" t="s">
        <v>3230</v>
      </c>
    </row>
    <row r="87" spans="1:13" x14ac:dyDescent="0.25">
      <c r="A87" s="2" t="s">
        <v>3238</v>
      </c>
      <c r="B87" s="2" t="s">
        <v>3239</v>
      </c>
      <c r="C87" s="2" t="s">
        <v>34</v>
      </c>
      <c r="D87" s="2" t="s">
        <v>4511</v>
      </c>
      <c r="E87" s="2" t="s">
        <v>38</v>
      </c>
      <c r="F87" s="2">
        <v>199</v>
      </c>
      <c r="G87" s="2">
        <v>300</v>
      </c>
      <c r="H87" s="2" t="s">
        <v>3240</v>
      </c>
      <c r="I87" s="2" t="s">
        <v>3241</v>
      </c>
      <c r="J87" s="2" t="s">
        <v>70</v>
      </c>
      <c r="K87" s="2" t="s">
        <v>16</v>
      </c>
      <c r="L87" s="2">
        <v>97707</v>
      </c>
      <c r="M87" s="2" t="s">
        <v>3242</v>
      </c>
    </row>
    <row r="88" spans="1:13" x14ac:dyDescent="0.25">
      <c r="A88" s="2" t="s">
        <v>3285</v>
      </c>
      <c r="B88" s="2" t="s">
        <v>3286</v>
      </c>
      <c r="C88" s="2" t="s">
        <v>34</v>
      </c>
      <c r="D88" s="2" t="s">
        <v>4511</v>
      </c>
      <c r="E88" s="2" t="s">
        <v>14</v>
      </c>
      <c r="F88" s="2">
        <v>32</v>
      </c>
      <c r="G88" s="2">
        <v>50</v>
      </c>
      <c r="H88" s="2" t="s">
        <v>3287</v>
      </c>
      <c r="I88" s="2" t="s">
        <v>3288</v>
      </c>
      <c r="J88" s="2" t="s">
        <v>481</v>
      </c>
      <c r="K88" s="2" t="s">
        <v>16</v>
      </c>
      <c r="L88" s="2">
        <v>97471</v>
      </c>
      <c r="M88" s="2" t="s">
        <v>3289</v>
      </c>
    </row>
    <row r="89" spans="1:13" x14ac:dyDescent="0.25">
      <c r="A89" s="2" t="s">
        <v>3297</v>
      </c>
      <c r="B89" s="2" t="s">
        <v>3298</v>
      </c>
      <c r="C89" s="2" t="s">
        <v>34</v>
      </c>
      <c r="D89" s="2" t="s">
        <v>4511</v>
      </c>
      <c r="E89" s="2" t="s">
        <v>14</v>
      </c>
      <c r="F89" s="3">
        <v>1800</v>
      </c>
      <c r="G89" s="3">
        <v>4500</v>
      </c>
      <c r="H89" s="2" t="s">
        <v>3299</v>
      </c>
      <c r="I89" s="2" t="s">
        <v>3300</v>
      </c>
      <c r="J89" s="2" t="s">
        <v>70</v>
      </c>
      <c r="K89" s="2" t="s">
        <v>16</v>
      </c>
      <c r="L89" s="2">
        <v>97702</v>
      </c>
      <c r="M89" s="2" t="s">
        <v>3301</v>
      </c>
    </row>
    <row r="90" spans="1:13" x14ac:dyDescent="0.25">
      <c r="A90" s="2" t="s">
        <v>3302</v>
      </c>
      <c r="B90" s="2" t="s">
        <v>3303</v>
      </c>
      <c r="C90" s="2" t="s">
        <v>34</v>
      </c>
      <c r="D90" s="2" t="s">
        <v>4511</v>
      </c>
      <c r="E90" s="2" t="s">
        <v>14</v>
      </c>
      <c r="F90" s="2">
        <v>622</v>
      </c>
      <c r="G90" s="3">
        <v>1555</v>
      </c>
      <c r="H90" s="2" t="s">
        <v>3299</v>
      </c>
      <c r="I90" s="2" t="s">
        <v>3304</v>
      </c>
      <c r="J90" s="2" t="s">
        <v>70</v>
      </c>
      <c r="K90" s="2" t="s">
        <v>16</v>
      </c>
      <c r="L90" s="2">
        <v>97702</v>
      </c>
      <c r="M90" s="2" t="s">
        <v>3301</v>
      </c>
    </row>
    <row r="91" spans="1:13" x14ac:dyDescent="0.25">
      <c r="A91" s="2" t="s">
        <v>3603</v>
      </c>
      <c r="B91" s="2" t="s">
        <v>3604</v>
      </c>
      <c r="C91" s="2" t="s">
        <v>34</v>
      </c>
      <c r="D91" s="2" t="s">
        <v>4511</v>
      </c>
      <c r="E91" s="2" t="s">
        <v>38</v>
      </c>
      <c r="F91" s="3">
        <v>1639</v>
      </c>
      <c r="G91" s="3">
        <v>2700</v>
      </c>
      <c r="H91" s="2" t="s">
        <v>3605</v>
      </c>
      <c r="I91" s="2" t="s">
        <v>2674</v>
      </c>
      <c r="J91" s="2" t="s">
        <v>240</v>
      </c>
      <c r="K91" s="2" t="s">
        <v>16</v>
      </c>
      <c r="L91" s="2">
        <v>97759</v>
      </c>
      <c r="M91" s="2" t="s">
        <v>3606</v>
      </c>
    </row>
    <row r="92" spans="1:13" x14ac:dyDescent="0.25">
      <c r="A92" s="2" t="s">
        <v>3631</v>
      </c>
      <c r="B92" s="2" t="s">
        <v>3632</v>
      </c>
      <c r="C92" s="2" t="s">
        <v>34</v>
      </c>
      <c r="D92" s="2" t="s">
        <v>4511</v>
      </c>
      <c r="E92" s="2" t="s">
        <v>14</v>
      </c>
      <c r="F92" s="2">
        <v>195</v>
      </c>
      <c r="G92" s="2">
        <v>300</v>
      </c>
      <c r="H92" s="2" t="s">
        <v>3633</v>
      </c>
      <c r="I92" s="2" t="s">
        <v>3634</v>
      </c>
      <c r="J92" s="2" t="s">
        <v>112</v>
      </c>
      <c r="K92" s="2" t="s">
        <v>16</v>
      </c>
      <c r="L92" s="2">
        <v>25487</v>
      </c>
      <c r="M92" s="2" t="s">
        <v>3635</v>
      </c>
    </row>
    <row r="93" spans="1:13" x14ac:dyDescent="0.25">
      <c r="A93" s="42" t="s">
        <v>3636</v>
      </c>
      <c r="B93" s="42" t="s">
        <v>3637</v>
      </c>
      <c r="C93" s="42" t="s">
        <v>34</v>
      </c>
      <c r="D93" s="44" t="s">
        <v>4511</v>
      </c>
      <c r="E93" s="42" t="s">
        <v>14</v>
      </c>
      <c r="F93" s="42">
        <v>1</v>
      </c>
      <c r="G93" s="42">
        <v>60</v>
      </c>
      <c r="H93" s="42" t="s">
        <v>1505</v>
      </c>
      <c r="I93" s="42" t="s">
        <v>1506</v>
      </c>
      <c r="J93" s="42" t="s">
        <v>70</v>
      </c>
      <c r="K93" s="42" t="s">
        <v>16</v>
      </c>
      <c r="L93" s="42">
        <v>97701</v>
      </c>
      <c r="M93" s="42" t="s">
        <v>1507</v>
      </c>
    </row>
    <row r="94" spans="1:13" x14ac:dyDescent="0.25">
      <c r="A94" s="42" t="s">
        <v>3638</v>
      </c>
      <c r="B94" s="42" t="s">
        <v>3639</v>
      </c>
      <c r="C94" s="42" t="s">
        <v>34</v>
      </c>
      <c r="D94" s="44" t="s">
        <v>4511</v>
      </c>
      <c r="E94" s="42" t="s">
        <v>14</v>
      </c>
      <c r="F94" s="42">
        <v>43</v>
      </c>
      <c r="G94" s="42">
        <v>86</v>
      </c>
      <c r="H94" s="42" t="s">
        <v>3640</v>
      </c>
      <c r="I94" s="42" t="s">
        <v>3641</v>
      </c>
      <c r="J94" s="42" t="s">
        <v>240</v>
      </c>
      <c r="K94" s="42" t="s">
        <v>16</v>
      </c>
      <c r="L94" s="42">
        <v>97759</v>
      </c>
      <c r="M94" s="42" t="s">
        <v>3642</v>
      </c>
    </row>
    <row r="95" spans="1:13" x14ac:dyDescent="0.25">
      <c r="A95" s="42" t="s">
        <v>3777</v>
      </c>
      <c r="B95" s="42" t="s">
        <v>3778</v>
      </c>
      <c r="C95" s="42" t="s">
        <v>34</v>
      </c>
      <c r="D95" s="44" t="s">
        <v>4511</v>
      </c>
      <c r="E95" s="42" t="s">
        <v>14</v>
      </c>
      <c r="F95" s="42">
        <v>19</v>
      </c>
      <c r="G95" s="42">
        <v>50</v>
      </c>
      <c r="H95" s="42" t="s">
        <v>3779</v>
      </c>
      <c r="I95" s="42" t="s">
        <v>3780</v>
      </c>
      <c r="J95" s="42" t="s">
        <v>70</v>
      </c>
      <c r="K95" s="42" t="s">
        <v>16</v>
      </c>
      <c r="L95" s="42" t="s">
        <v>3781</v>
      </c>
      <c r="M95" s="42" t="s">
        <v>3782</v>
      </c>
    </row>
    <row r="96" spans="1:13" x14ac:dyDescent="0.25">
      <c r="A96" s="42" t="s">
        <v>3799</v>
      </c>
      <c r="B96" s="42" t="s">
        <v>3800</v>
      </c>
      <c r="C96" s="42" t="s">
        <v>34</v>
      </c>
      <c r="D96" s="44" t="s">
        <v>4511</v>
      </c>
      <c r="E96" s="42" t="s">
        <v>14</v>
      </c>
      <c r="F96" s="42">
        <v>104</v>
      </c>
      <c r="G96" s="42">
        <v>300</v>
      </c>
      <c r="H96" s="42" t="s">
        <v>1139</v>
      </c>
      <c r="I96" s="42" t="s">
        <v>1140</v>
      </c>
      <c r="J96" s="42" t="s">
        <v>70</v>
      </c>
      <c r="K96" s="42" t="s">
        <v>16</v>
      </c>
      <c r="L96" s="42">
        <v>97701</v>
      </c>
      <c r="M96" s="42" t="s">
        <v>1141</v>
      </c>
    </row>
    <row r="97" spans="1:13" x14ac:dyDescent="0.25">
      <c r="A97" s="42" t="s">
        <v>3801</v>
      </c>
      <c r="B97" s="42" t="s">
        <v>3802</v>
      </c>
      <c r="C97" s="42" t="s">
        <v>34</v>
      </c>
      <c r="D97" s="44" t="s">
        <v>4511</v>
      </c>
      <c r="E97" s="42" t="s">
        <v>14</v>
      </c>
      <c r="F97" s="42">
        <v>296</v>
      </c>
      <c r="G97" s="42">
        <v>740</v>
      </c>
      <c r="H97" s="42" t="s">
        <v>1139</v>
      </c>
      <c r="I97" s="42" t="s">
        <v>1140</v>
      </c>
      <c r="J97" s="42" t="s">
        <v>70</v>
      </c>
      <c r="K97" s="42" t="s">
        <v>16</v>
      </c>
      <c r="L97" s="42">
        <v>97701</v>
      </c>
      <c r="M97" s="42" t="s">
        <v>1141</v>
      </c>
    </row>
    <row r="98" spans="1:13" x14ac:dyDescent="0.25">
      <c r="A98" s="42" t="s">
        <v>3845</v>
      </c>
      <c r="B98" s="42" t="s">
        <v>3846</v>
      </c>
      <c r="C98" s="42" t="s">
        <v>34</v>
      </c>
      <c r="D98" s="44" t="s">
        <v>4511</v>
      </c>
      <c r="E98" s="42" t="s">
        <v>14</v>
      </c>
      <c r="F98" s="45">
        <v>4576</v>
      </c>
      <c r="G98" s="45">
        <v>4323</v>
      </c>
      <c r="H98" s="42" t="s">
        <v>3847</v>
      </c>
      <c r="I98" s="42" t="s">
        <v>3848</v>
      </c>
      <c r="J98" s="42" t="s">
        <v>3713</v>
      </c>
      <c r="K98" s="42" t="s">
        <v>16</v>
      </c>
      <c r="L98" s="42">
        <v>97707</v>
      </c>
      <c r="M98" s="42" t="s">
        <v>3849</v>
      </c>
    </row>
    <row r="99" spans="1:13" x14ac:dyDescent="0.25">
      <c r="A99" s="42" t="s">
        <v>3850</v>
      </c>
      <c r="B99" s="42" t="s">
        <v>3851</v>
      </c>
      <c r="C99" s="42" t="s">
        <v>34</v>
      </c>
      <c r="D99" s="44" t="s">
        <v>4511</v>
      </c>
      <c r="E99" s="42" t="s">
        <v>14</v>
      </c>
      <c r="F99" s="42">
        <v>26</v>
      </c>
      <c r="G99" s="42">
        <v>70</v>
      </c>
      <c r="H99" s="42" t="s">
        <v>3852</v>
      </c>
      <c r="I99" s="42" t="s">
        <v>3853</v>
      </c>
      <c r="J99" s="42" t="s">
        <v>70</v>
      </c>
      <c r="K99" s="42" t="s">
        <v>16</v>
      </c>
      <c r="L99" s="42">
        <v>97701</v>
      </c>
      <c r="M99" s="42" t="s">
        <v>3854</v>
      </c>
    </row>
    <row r="100" spans="1:13" x14ac:dyDescent="0.25">
      <c r="A100" s="42" t="s">
        <v>3936</v>
      </c>
      <c r="B100" s="42" t="s">
        <v>3937</v>
      </c>
      <c r="C100" s="42" t="s">
        <v>34</v>
      </c>
      <c r="D100" s="44" t="s">
        <v>4511</v>
      </c>
      <c r="E100" s="42" t="s">
        <v>38</v>
      </c>
      <c r="F100" s="42">
        <v>585</v>
      </c>
      <c r="G100" s="45">
        <v>1400</v>
      </c>
      <c r="H100" s="42" t="s">
        <v>3938</v>
      </c>
      <c r="I100" s="42" t="s">
        <v>3939</v>
      </c>
      <c r="J100" s="42" t="s">
        <v>196</v>
      </c>
      <c r="K100" s="42" t="s">
        <v>16</v>
      </c>
      <c r="L100" s="42">
        <v>97760</v>
      </c>
      <c r="M100" s="42" t="s">
        <v>3940</v>
      </c>
    </row>
    <row r="101" spans="1:13" x14ac:dyDescent="0.25">
      <c r="A101" s="42" t="s">
        <v>4000</v>
      </c>
      <c r="B101" s="42" t="s">
        <v>4001</v>
      </c>
      <c r="C101" s="42" t="s">
        <v>34</v>
      </c>
      <c r="D101" s="44" t="s">
        <v>4511</v>
      </c>
      <c r="E101" s="42" t="s">
        <v>14</v>
      </c>
      <c r="F101" s="42">
        <v>411</v>
      </c>
      <c r="G101" s="42">
        <v>800</v>
      </c>
      <c r="H101" s="42" t="s">
        <v>4002</v>
      </c>
      <c r="I101" s="42" t="s">
        <v>4003</v>
      </c>
      <c r="J101" s="42" t="s">
        <v>240</v>
      </c>
      <c r="K101" s="42" t="s">
        <v>16</v>
      </c>
      <c r="L101" s="42">
        <v>97759</v>
      </c>
      <c r="M101" s="42" t="s">
        <v>4004</v>
      </c>
    </row>
    <row r="102" spans="1:13" x14ac:dyDescent="0.25">
      <c r="A102" s="42" t="s">
        <v>4047</v>
      </c>
      <c r="B102" s="42" t="s">
        <v>4048</v>
      </c>
      <c r="C102" s="42" t="s">
        <v>34</v>
      </c>
      <c r="D102" s="44" t="s">
        <v>4511</v>
      </c>
      <c r="E102" s="42" t="s">
        <v>14</v>
      </c>
      <c r="F102" s="42">
        <v>25</v>
      </c>
      <c r="G102" s="42">
        <v>75</v>
      </c>
      <c r="H102" s="42" t="s">
        <v>1139</v>
      </c>
      <c r="I102" s="42" t="s">
        <v>1140</v>
      </c>
      <c r="J102" s="42" t="s">
        <v>70</v>
      </c>
      <c r="K102" s="42" t="s">
        <v>16</v>
      </c>
      <c r="L102" s="42">
        <v>97701</v>
      </c>
      <c r="M102" s="42" t="s">
        <v>1141</v>
      </c>
    </row>
    <row r="103" spans="1:13" x14ac:dyDescent="0.25">
      <c r="A103" s="42" t="s">
        <v>4192</v>
      </c>
      <c r="B103" s="42" t="s">
        <v>4193</v>
      </c>
      <c r="C103" s="42" t="s">
        <v>34</v>
      </c>
      <c r="D103" s="44" t="s">
        <v>4511</v>
      </c>
      <c r="E103" s="42" t="s">
        <v>14</v>
      </c>
      <c r="F103" s="42">
        <v>28</v>
      </c>
      <c r="G103" s="42">
        <v>80</v>
      </c>
      <c r="H103" s="42" t="s">
        <v>4194</v>
      </c>
      <c r="I103" s="42" t="s">
        <v>4195</v>
      </c>
      <c r="J103" s="42" t="s">
        <v>70</v>
      </c>
      <c r="K103" s="42" t="s">
        <v>16</v>
      </c>
      <c r="L103" s="42">
        <v>97701</v>
      </c>
      <c r="M103" s="42" t="s">
        <v>4196</v>
      </c>
    </row>
    <row r="104" spans="1:13" x14ac:dyDescent="0.25">
      <c r="A104" s="42" t="s">
        <v>4230</v>
      </c>
      <c r="B104" s="42" t="s">
        <v>4231</v>
      </c>
      <c r="C104" s="42" t="s">
        <v>34</v>
      </c>
      <c r="D104" s="44" t="s">
        <v>4511</v>
      </c>
      <c r="E104" s="42" t="s">
        <v>14</v>
      </c>
      <c r="F104" s="42">
        <v>227</v>
      </c>
      <c r="G104" s="42">
        <v>550</v>
      </c>
      <c r="H104" s="42" t="s">
        <v>4232</v>
      </c>
      <c r="I104" s="42" t="s">
        <v>4233</v>
      </c>
      <c r="J104" s="42" t="s">
        <v>70</v>
      </c>
      <c r="K104" s="42" t="s">
        <v>16</v>
      </c>
      <c r="L104" s="42">
        <v>97707</v>
      </c>
      <c r="M104" s="42" t="s">
        <v>4234</v>
      </c>
    </row>
    <row r="105" spans="1:13" x14ac:dyDescent="0.25">
      <c r="A105" s="42" t="s">
        <v>4235</v>
      </c>
      <c r="B105" s="42" t="s">
        <v>4236</v>
      </c>
      <c r="C105" s="42" t="s">
        <v>34</v>
      </c>
      <c r="D105" s="44" t="s">
        <v>4511</v>
      </c>
      <c r="E105" s="42" t="s">
        <v>14</v>
      </c>
      <c r="F105" s="42">
        <v>900</v>
      </c>
      <c r="G105" s="45">
        <v>1800</v>
      </c>
      <c r="H105" s="42" t="s">
        <v>4232</v>
      </c>
      <c r="I105" s="42" t="s">
        <v>4233</v>
      </c>
      <c r="J105" s="42" t="s">
        <v>70</v>
      </c>
      <c r="K105" s="42" t="s">
        <v>16</v>
      </c>
      <c r="L105" s="42">
        <v>97707</v>
      </c>
      <c r="M105" s="42" t="s">
        <v>4234</v>
      </c>
    </row>
    <row r="106" spans="1:13" x14ac:dyDescent="0.25">
      <c r="A106" s="42" t="s">
        <v>1036</v>
      </c>
      <c r="B106" s="42" t="s">
        <v>1037</v>
      </c>
      <c r="C106" s="42" t="s">
        <v>464</v>
      </c>
      <c r="D106" s="44" t="s">
        <v>4511</v>
      </c>
      <c r="E106" s="42" t="s">
        <v>14</v>
      </c>
      <c r="F106" s="45">
        <v>1606</v>
      </c>
      <c r="G106" s="45">
        <v>4000</v>
      </c>
      <c r="H106" s="42" t="s">
        <v>1038</v>
      </c>
      <c r="I106" s="42" t="s">
        <v>1039</v>
      </c>
      <c r="J106" s="42" t="s">
        <v>196</v>
      </c>
      <c r="K106" s="42" t="s">
        <v>16</v>
      </c>
      <c r="L106" s="42">
        <v>97760</v>
      </c>
      <c r="M106" s="42" t="s">
        <v>1040</v>
      </c>
    </row>
    <row r="107" spans="1:13" x14ac:dyDescent="0.25">
      <c r="A107" s="42" t="s">
        <v>1158</v>
      </c>
      <c r="B107" s="42" t="s">
        <v>1159</v>
      </c>
      <c r="C107" s="42" t="s">
        <v>464</v>
      </c>
      <c r="D107" s="44" t="s">
        <v>4511</v>
      </c>
      <c r="E107" s="42" t="s">
        <v>38</v>
      </c>
      <c r="F107" s="45">
        <v>4603</v>
      </c>
      <c r="G107" s="45">
        <v>11500</v>
      </c>
      <c r="H107" s="42" t="s">
        <v>1160</v>
      </c>
      <c r="I107" s="42" t="s">
        <v>1161</v>
      </c>
      <c r="J107" s="42" t="s">
        <v>1157</v>
      </c>
      <c r="K107" s="42" t="s">
        <v>16</v>
      </c>
      <c r="L107" s="42">
        <v>97741</v>
      </c>
      <c r="M107" s="42" t="s">
        <v>1162</v>
      </c>
    </row>
    <row r="108" spans="1:13" x14ac:dyDescent="0.25">
      <c r="A108" s="42" t="s">
        <v>2368</v>
      </c>
      <c r="B108" s="42" t="s">
        <v>2369</v>
      </c>
      <c r="C108" s="42" t="s">
        <v>464</v>
      </c>
      <c r="D108" s="44" t="s">
        <v>4511</v>
      </c>
      <c r="E108" s="42" t="s">
        <v>38</v>
      </c>
      <c r="F108" s="45">
        <v>1015</v>
      </c>
      <c r="G108" s="45">
        <v>3940</v>
      </c>
      <c r="H108" s="42" t="s">
        <v>2370</v>
      </c>
      <c r="I108" s="42" t="s">
        <v>2371</v>
      </c>
      <c r="J108" s="42" t="s">
        <v>1157</v>
      </c>
      <c r="K108" s="42" t="s">
        <v>16</v>
      </c>
      <c r="L108" s="42">
        <v>97741</v>
      </c>
      <c r="M108" s="42" t="s">
        <v>2372</v>
      </c>
    </row>
    <row r="109" spans="1:13" x14ac:dyDescent="0.25">
      <c r="A109" s="42" t="s">
        <v>2504</v>
      </c>
      <c r="B109" s="42" t="s">
        <v>2505</v>
      </c>
      <c r="C109" s="42" t="s">
        <v>464</v>
      </c>
      <c r="D109" s="44" t="s">
        <v>4511</v>
      </c>
      <c r="E109" s="42" t="s">
        <v>14</v>
      </c>
      <c r="F109" s="42">
        <v>151</v>
      </c>
      <c r="G109" s="42">
        <v>300</v>
      </c>
      <c r="H109" s="42" t="s">
        <v>2378</v>
      </c>
      <c r="I109" s="42" t="s">
        <v>2379</v>
      </c>
      <c r="J109" s="42" t="s">
        <v>465</v>
      </c>
      <c r="K109" s="42" t="s">
        <v>16</v>
      </c>
      <c r="L109" s="42">
        <v>97730</v>
      </c>
      <c r="M109" s="42" t="s">
        <v>2380</v>
      </c>
    </row>
  </sheetData>
  <autoFilter ref="A1:M109" xr:uid="{00000000-0009-0000-0000-00000E000000}">
    <sortState xmlns:xlrd2="http://schemas.microsoft.com/office/spreadsheetml/2017/richdata2" ref="A2:M109">
      <sortCondition ref="D1:D92"/>
    </sortState>
  </autoFilter>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M42"/>
  <sheetViews>
    <sheetView workbookViewId="0">
      <selection activeCell="A2" sqref="A2"/>
    </sheetView>
  </sheetViews>
  <sheetFormatPr defaultRowHeight="15" x14ac:dyDescent="0.25"/>
  <cols>
    <col min="1" max="1" width="11.28515625" customWidth="1"/>
    <col min="2" max="2" width="41.85546875" bestFit="1" customWidth="1"/>
    <col min="3" max="3" width="13.140625" bestFit="1" customWidth="1"/>
    <col min="4" max="4" width="12" bestFit="1" customWidth="1"/>
    <col min="5" max="5" width="19.28515625" bestFit="1" customWidth="1"/>
    <col min="6" max="6" width="11.28515625" customWidth="1"/>
    <col min="7" max="7" width="16" bestFit="1" customWidth="1"/>
    <col min="8" max="8" width="34.5703125" bestFit="1" customWidth="1"/>
    <col min="9" max="9" width="32" bestFit="1" customWidth="1"/>
    <col min="10" max="10" width="14.5703125" bestFit="1" customWidth="1"/>
    <col min="11" max="11" width="5.42578125" bestFit="1" customWidth="1"/>
    <col min="12" max="12" width="10.5703125" bestFit="1" customWidth="1"/>
    <col min="13" max="13" width="18.140625" bestFit="1" customWidth="1"/>
  </cols>
  <sheetData>
    <row r="1" spans="1:13" ht="25.5" x14ac:dyDescent="0.25">
      <c r="A1" s="1" t="s">
        <v>4501</v>
      </c>
      <c r="B1" s="1" t="s">
        <v>0</v>
      </c>
      <c r="C1" s="1" t="s">
        <v>1</v>
      </c>
      <c r="D1" s="1" t="s">
        <v>2</v>
      </c>
      <c r="E1" s="1" t="s">
        <v>3</v>
      </c>
      <c r="F1" s="1" t="s">
        <v>4</v>
      </c>
      <c r="G1" s="1" t="s">
        <v>5</v>
      </c>
      <c r="H1" s="1" t="s">
        <v>6</v>
      </c>
      <c r="I1" s="1" t="s">
        <v>7</v>
      </c>
      <c r="J1" s="1" t="s">
        <v>8</v>
      </c>
      <c r="K1" s="1" t="s">
        <v>9</v>
      </c>
      <c r="L1" s="1" t="s">
        <v>10</v>
      </c>
      <c r="M1" s="1" t="s">
        <v>11</v>
      </c>
    </row>
    <row r="2" spans="1:13" x14ac:dyDescent="0.25">
      <c r="A2" s="41">
        <v>5664</v>
      </c>
      <c r="B2" s="41" t="s">
        <v>4909</v>
      </c>
      <c r="C2" s="41" t="s">
        <v>4922</v>
      </c>
      <c r="D2" s="43" t="s">
        <v>4509</v>
      </c>
      <c r="E2" s="41"/>
      <c r="F2" s="41"/>
      <c r="G2" s="41"/>
      <c r="H2" s="41"/>
      <c r="I2" s="41" t="s">
        <v>4924</v>
      </c>
      <c r="J2" s="41" t="s">
        <v>4925</v>
      </c>
      <c r="K2" s="41"/>
      <c r="L2" s="41">
        <v>97411</v>
      </c>
      <c r="M2" s="41"/>
    </row>
    <row r="3" spans="1:13" x14ac:dyDescent="0.25">
      <c r="A3" s="41">
        <v>11297</v>
      </c>
      <c r="B3" s="41" t="s">
        <v>4910</v>
      </c>
      <c r="C3" s="41" t="s">
        <v>4923</v>
      </c>
      <c r="D3" s="43" t="s">
        <v>4509</v>
      </c>
      <c r="E3" s="41"/>
      <c r="F3" s="41"/>
      <c r="G3" s="41"/>
      <c r="H3" s="41"/>
      <c r="I3" s="41" t="s">
        <v>4926</v>
      </c>
      <c r="J3" s="41" t="s">
        <v>248</v>
      </c>
      <c r="K3" s="41"/>
      <c r="L3" s="41">
        <v>97415</v>
      </c>
      <c r="M3" s="41"/>
    </row>
    <row r="4" spans="1:13" x14ac:dyDescent="0.25">
      <c r="A4" s="41">
        <v>19802</v>
      </c>
      <c r="B4" s="41" t="s">
        <v>4911</v>
      </c>
      <c r="C4" s="41" t="s">
        <v>4922</v>
      </c>
      <c r="D4" s="43" t="s">
        <v>4509</v>
      </c>
      <c r="E4" s="41"/>
      <c r="F4" s="41"/>
      <c r="G4" s="41"/>
      <c r="H4" s="41"/>
      <c r="I4" s="41" t="s">
        <v>4927</v>
      </c>
      <c r="J4" s="41" t="s">
        <v>515</v>
      </c>
      <c r="K4" s="41"/>
      <c r="L4" s="41">
        <v>97420</v>
      </c>
      <c r="M4" s="41"/>
    </row>
    <row r="5" spans="1:13" x14ac:dyDescent="0.25">
      <c r="A5" s="41">
        <v>19821</v>
      </c>
      <c r="B5" s="41" t="s">
        <v>4912</v>
      </c>
      <c r="C5" s="41" t="s">
        <v>4922</v>
      </c>
      <c r="D5" s="43" t="s">
        <v>4509</v>
      </c>
      <c r="E5" s="41"/>
      <c r="F5" s="41"/>
      <c r="G5" s="41"/>
      <c r="H5" s="41"/>
      <c r="I5" s="41" t="s">
        <v>4928</v>
      </c>
      <c r="J5" s="41" t="s">
        <v>515</v>
      </c>
      <c r="K5" s="41"/>
      <c r="L5" s="41">
        <v>97420</v>
      </c>
      <c r="M5" s="41"/>
    </row>
    <row r="6" spans="1:13" x14ac:dyDescent="0.25">
      <c r="A6" s="41">
        <v>20015</v>
      </c>
      <c r="B6" s="41" t="s">
        <v>4913</v>
      </c>
      <c r="C6" s="41" t="s">
        <v>4922</v>
      </c>
      <c r="D6" s="43" t="s">
        <v>4509</v>
      </c>
      <c r="E6" s="41"/>
      <c r="F6" s="41"/>
      <c r="G6" s="41"/>
      <c r="H6" s="41"/>
      <c r="I6" s="41" t="s">
        <v>4929</v>
      </c>
      <c r="J6" s="41" t="s">
        <v>926</v>
      </c>
      <c r="K6" s="41"/>
      <c r="L6" s="41" t="s">
        <v>4930</v>
      </c>
      <c r="M6" s="41"/>
    </row>
    <row r="7" spans="1:13" x14ac:dyDescent="0.25">
      <c r="A7" s="41">
        <v>33864</v>
      </c>
      <c r="B7" s="41" t="s">
        <v>4914</v>
      </c>
      <c r="C7" s="41" t="s">
        <v>4923</v>
      </c>
      <c r="D7" s="43" t="s">
        <v>4509</v>
      </c>
      <c r="E7" s="41"/>
      <c r="F7" s="41"/>
      <c r="G7" s="41"/>
      <c r="H7" s="41"/>
      <c r="I7" s="41" t="s">
        <v>4931</v>
      </c>
      <c r="J7" s="41" t="s">
        <v>700</v>
      </c>
      <c r="K7" s="41"/>
      <c r="L7" s="41">
        <v>97444</v>
      </c>
      <c r="M7" s="41"/>
    </row>
    <row r="8" spans="1:13" x14ac:dyDescent="0.25">
      <c r="A8" s="41">
        <v>48568</v>
      </c>
      <c r="B8" s="41" t="s">
        <v>4915</v>
      </c>
      <c r="C8" s="41" t="s">
        <v>4922</v>
      </c>
      <c r="D8" s="43" t="s">
        <v>4509</v>
      </c>
      <c r="E8" s="41"/>
      <c r="F8" s="41"/>
      <c r="G8" s="41"/>
      <c r="H8" s="41"/>
      <c r="I8" s="41" t="s">
        <v>4932</v>
      </c>
      <c r="J8" s="41" t="s">
        <v>2222</v>
      </c>
      <c r="K8" s="41"/>
      <c r="L8" s="41">
        <v>97449</v>
      </c>
      <c r="M8" s="41"/>
    </row>
    <row r="9" spans="1:13" x14ac:dyDescent="0.25">
      <c r="A9" s="41">
        <v>59742</v>
      </c>
      <c r="B9" s="41" t="s">
        <v>4916</v>
      </c>
      <c r="C9" s="41" t="s">
        <v>4922</v>
      </c>
      <c r="D9" s="43" t="s">
        <v>4509</v>
      </c>
      <c r="E9" s="41"/>
      <c r="F9" s="41"/>
      <c r="G9" s="41"/>
      <c r="H9" s="41"/>
      <c r="I9" s="41" t="s">
        <v>4933</v>
      </c>
      <c r="J9" s="41" t="s">
        <v>176</v>
      </c>
      <c r="K9" s="41"/>
      <c r="L9" s="41">
        <v>97458</v>
      </c>
      <c r="M9" s="41"/>
    </row>
    <row r="10" spans="1:13" x14ac:dyDescent="0.25">
      <c r="A10" s="41">
        <v>61419</v>
      </c>
      <c r="B10" s="41" t="s">
        <v>4917</v>
      </c>
      <c r="C10" s="41" t="s">
        <v>4922</v>
      </c>
      <c r="D10" s="43" t="s">
        <v>4509</v>
      </c>
      <c r="E10" s="41"/>
      <c r="F10" s="41"/>
      <c r="G10" s="41"/>
      <c r="H10" s="41"/>
      <c r="I10" s="41" t="s">
        <v>4934</v>
      </c>
      <c r="J10" s="41" t="s">
        <v>483</v>
      </c>
      <c r="K10" s="41"/>
      <c r="L10" s="41">
        <v>97459</v>
      </c>
      <c r="M10" s="41"/>
    </row>
    <row r="11" spans="1:13" x14ac:dyDescent="0.25">
      <c r="A11" s="41">
        <v>70620</v>
      </c>
      <c r="B11" s="41" t="s">
        <v>4918</v>
      </c>
      <c r="C11" s="41" t="s">
        <v>4923</v>
      </c>
      <c r="D11" s="43" t="s">
        <v>4509</v>
      </c>
      <c r="E11" s="41"/>
      <c r="F11" s="41"/>
      <c r="G11" s="41"/>
      <c r="H11" s="41"/>
      <c r="I11" s="41" t="s">
        <v>4935</v>
      </c>
      <c r="J11" s="41" t="s">
        <v>1327</v>
      </c>
      <c r="K11" s="41"/>
      <c r="L11" s="41">
        <v>97465</v>
      </c>
      <c r="M11" s="41"/>
    </row>
    <row r="12" spans="1:13" x14ac:dyDescent="0.25">
      <c r="A12" s="41">
        <v>71832</v>
      </c>
      <c r="B12" s="41" t="s">
        <v>4919</v>
      </c>
      <c r="C12" s="41" t="s">
        <v>4922</v>
      </c>
      <c r="D12" s="43" t="s">
        <v>4509</v>
      </c>
      <c r="E12" s="41"/>
      <c r="F12" s="41"/>
      <c r="G12" s="41"/>
      <c r="H12" s="41"/>
      <c r="I12" s="41" t="s">
        <v>4936</v>
      </c>
      <c r="J12" s="41" t="s">
        <v>3073</v>
      </c>
      <c r="K12" s="41"/>
      <c r="L12" s="41">
        <v>97466</v>
      </c>
      <c r="M12" s="41"/>
    </row>
    <row r="13" spans="1:13" x14ac:dyDescent="0.25">
      <c r="A13" s="41">
        <v>90480</v>
      </c>
      <c r="B13" s="41" t="s">
        <v>4920</v>
      </c>
      <c r="C13" s="41" t="s">
        <v>4923</v>
      </c>
      <c r="D13" s="43" t="s">
        <v>4509</v>
      </c>
      <c r="E13" s="41"/>
      <c r="F13" s="41"/>
      <c r="G13" s="41"/>
      <c r="H13" s="41"/>
      <c r="I13" s="41" t="s">
        <v>4937</v>
      </c>
      <c r="J13" s="41" t="s">
        <v>248</v>
      </c>
      <c r="K13" s="41"/>
      <c r="L13" s="41">
        <v>97415</v>
      </c>
      <c r="M13" s="41"/>
    </row>
    <row r="14" spans="1:13" x14ac:dyDescent="0.25">
      <c r="A14" s="41">
        <v>94335</v>
      </c>
      <c r="B14" s="41" t="s">
        <v>4921</v>
      </c>
      <c r="C14" s="41" t="s">
        <v>4923</v>
      </c>
      <c r="D14" s="43" t="s">
        <v>4509</v>
      </c>
      <c r="E14" s="41"/>
      <c r="F14" s="41"/>
      <c r="G14" s="41"/>
      <c r="H14" s="41"/>
      <c r="I14" s="41" t="s">
        <v>4938</v>
      </c>
      <c r="J14" s="41" t="s">
        <v>700</v>
      </c>
      <c r="K14" s="41"/>
      <c r="L14" s="41">
        <v>97444</v>
      </c>
      <c r="M14" s="41"/>
    </row>
    <row r="15" spans="1:13" x14ac:dyDescent="0.25">
      <c r="A15" s="2" t="s">
        <v>329</v>
      </c>
      <c r="B15" s="2" t="s">
        <v>330</v>
      </c>
      <c r="C15" s="2" t="s">
        <v>175</v>
      </c>
      <c r="D15" s="2" t="s">
        <v>4511</v>
      </c>
      <c r="E15" s="2" t="s">
        <v>38</v>
      </c>
      <c r="F15" s="3">
        <v>2469</v>
      </c>
      <c r="G15" s="3">
        <v>3175</v>
      </c>
      <c r="H15" s="2" t="s">
        <v>331</v>
      </c>
      <c r="I15" s="2" t="s">
        <v>332</v>
      </c>
      <c r="J15" s="2" t="s">
        <v>328</v>
      </c>
      <c r="K15" s="2" t="s">
        <v>16</v>
      </c>
      <c r="L15" s="2">
        <v>97411</v>
      </c>
      <c r="M15" s="2" t="s">
        <v>333</v>
      </c>
    </row>
    <row r="16" spans="1:13" x14ac:dyDescent="0.25">
      <c r="A16" s="2" t="s">
        <v>540</v>
      </c>
      <c r="B16" s="2" t="s">
        <v>541</v>
      </c>
      <c r="C16" s="2" t="s">
        <v>175</v>
      </c>
      <c r="D16" s="2" t="s">
        <v>4511</v>
      </c>
      <c r="E16" s="2" t="s">
        <v>38</v>
      </c>
      <c r="F16" s="2">
        <v>53</v>
      </c>
      <c r="G16" s="2">
        <v>150</v>
      </c>
      <c r="H16" s="2" t="s">
        <v>542</v>
      </c>
      <c r="I16" s="2" t="s">
        <v>543</v>
      </c>
      <c r="J16" s="2" t="s">
        <v>176</v>
      </c>
      <c r="K16" s="2" t="s">
        <v>16</v>
      </c>
      <c r="L16" s="2">
        <v>97458</v>
      </c>
      <c r="M16" s="2" t="s">
        <v>544</v>
      </c>
    </row>
    <row r="17" spans="1:13" x14ac:dyDescent="0.25">
      <c r="A17" s="2" t="s">
        <v>921</v>
      </c>
      <c r="B17" s="2" t="s">
        <v>922</v>
      </c>
      <c r="C17" s="2" t="s">
        <v>175</v>
      </c>
      <c r="D17" s="2" t="s">
        <v>4511</v>
      </c>
      <c r="E17" s="2" t="s">
        <v>38</v>
      </c>
      <c r="F17" s="3">
        <v>13441</v>
      </c>
      <c r="G17" s="3">
        <v>34500</v>
      </c>
      <c r="H17" s="2" t="s">
        <v>923</v>
      </c>
      <c r="I17" s="2" t="s">
        <v>924</v>
      </c>
      <c r="J17" s="2" t="s">
        <v>515</v>
      </c>
      <c r="K17" s="2" t="s">
        <v>16</v>
      </c>
      <c r="L17" s="2">
        <v>97420</v>
      </c>
      <c r="M17" s="2" t="s">
        <v>925</v>
      </c>
    </row>
    <row r="18" spans="1:13" x14ac:dyDescent="0.25">
      <c r="A18" s="2" t="s">
        <v>927</v>
      </c>
      <c r="B18" s="2" t="s">
        <v>928</v>
      </c>
      <c r="C18" s="2" t="s">
        <v>175</v>
      </c>
      <c r="D18" s="2" t="s">
        <v>4511</v>
      </c>
      <c r="E18" s="2" t="s">
        <v>38</v>
      </c>
      <c r="F18" s="3">
        <v>1963</v>
      </c>
      <c r="G18" s="3">
        <v>3866</v>
      </c>
      <c r="H18" s="2" t="s">
        <v>929</v>
      </c>
      <c r="I18" s="2" t="s">
        <v>930</v>
      </c>
      <c r="J18" s="2" t="s">
        <v>926</v>
      </c>
      <c r="K18" s="2" t="s">
        <v>16</v>
      </c>
      <c r="L18" s="2" t="s">
        <v>931</v>
      </c>
      <c r="M18" s="2" t="s">
        <v>932</v>
      </c>
    </row>
    <row r="19" spans="1:13" x14ac:dyDescent="0.25">
      <c r="A19" s="2" t="s">
        <v>954</v>
      </c>
      <c r="B19" s="2" t="s">
        <v>955</v>
      </c>
      <c r="C19" s="2" t="s">
        <v>175</v>
      </c>
      <c r="D19" s="2" t="s">
        <v>4511</v>
      </c>
      <c r="E19" s="2" t="s">
        <v>14</v>
      </c>
      <c r="F19" s="2">
        <v>19</v>
      </c>
      <c r="G19" s="2">
        <v>45</v>
      </c>
      <c r="H19" s="2" t="s">
        <v>956</v>
      </c>
      <c r="I19" s="2" t="s">
        <v>957</v>
      </c>
      <c r="J19" s="2" t="s">
        <v>515</v>
      </c>
      <c r="K19" s="2" t="s">
        <v>16</v>
      </c>
      <c r="L19" s="2">
        <v>97420</v>
      </c>
      <c r="M19" s="2" t="s">
        <v>958</v>
      </c>
    </row>
    <row r="20" spans="1:13" x14ac:dyDescent="0.25">
      <c r="A20" s="2" t="s">
        <v>1100</v>
      </c>
      <c r="B20" s="2" t="s">
        <v>1101</v>
      </c>
      <c r="C20" s="2" t="s">
        <v>175</v>
      </c>
      <c r="D20" s="2" t="s">
        <v>4511</v>
      </c>
      <c r="E20" s="2" t="s">
        <v>38</v>
      </c>
      <c r="F20" s="2">
        <v>26</v>
      </c>
      <c r="G20" s="2">
        <v>78</v>
      </c>
      <c r="H20" s="2" t="s">
        <v>1102</v>
      </c>
      <c r="I20" s="2" t="s">
        <v>1103</v>
      </c>
      <c r="J20" s="2" t="s">
        <v>926</v>
      </c>
      <c r="K20" s="2" t="s">
        <v>16</v>
      </c>
      <c r="L20" s="2">
        <v>97423</v>
      </c>
      <c r="M20" s="2" t="s">
        <v>1104</v>
      </c>
    </row>
    <row r="21" spans="1:13" x14ac:dyDescent="0.25">
      <c r="A21" s="2" t="s">
        <v>1536</v>
      </c>
      <c r="B21" s="2" t="s">
        <v>1537</v>
      </c>
      <c r="C21" s="2" t="s">
        <v>175</v>
      </c>
      <c r="D21" s="2" t="s">
        <v>4511</v>
      </c>
      <c r="E21" s="2" t="s">
        <v>14</v>
      </c>
      <c r="F21" s="2">
        <v>28</v>
      </c>
      <c r="G21" s="2">
        <v>30</v>
      </c>
      <c r="H21" s="2" t="s">
        <v>1538</v>
      </c>
      <c r="I21" s="2" t="s">
        <v>1539</v>
      </c>
      <c r="J21" s="2" t="s">
        <v>926</v>
      </c>
      <c r="K21" s="2" t="s">
        <v>16</v>
      </c>
      <c r="L21" s="2">
        <v>97423</v>
      </c>
      <c r="M21" s="2" t="s">
        <v>1540</v>
      </c>
    </row>
    <row r="22" spans="1:13" x14ac:dyDescent="0.25">
      <c r="A22" s="2" t="s">
        <v>2218</v>
      </c>
      <c r="B22" s="2" t="s">
        <v>2219</v>
      </c>
      <c r="C22" s="2" t="s">
        <v>175</v>
      </c>
      <c r="D22" s="2" t="s">
        <v>4511</v>
      </c>
      <c r="E22" s="2" t="s">
        <v>14</v>
      </c>
      <c r="F22" s="2">
        <v>972</v>
      </c>
      <c r="G22" s="3">
        <v>1800</v>
      </c>
      <c r="H22" s="2" t="s">
        <v>2220</v>
      </c>
      <c r="I22" s="2" t="s">
        <v>2221</v>
      </c>
      <c r="J22" s="2" t="s">
        <v>2222</v>
      </c>
      <c r="K22" s="2" t="s">
        <v>16</v>
      </c>
      <c r="L22" s="2">
        <v>97449</v>
      </c>
      <c r="M22" s="2" t="s">
        <v>2223</v>
      </c>
    </row>
    <row r="23" spans="1:13" x14ac:dyDescent="0.25">
      <c r="A23" s="2" t="s">
        <v>2628</v>
      </c>
      <c r="B23" s="2" t="s">
        <v>2629</v>
      </c>
      <c r="C23" s="2" t="s">
        <v>175</v>
      </c>
      <c r="D23" s="2" t="s">
        <v>4511</v>
      </c>
      <c r="E23" s="2" t="s">
        <v>14</v>
      </c>
      <c r="F23" s="2">
        <v>25</v>
      </c>
      <c r="G23" s="2">
        <v>60</v>
      </c>
      <c r="H23" s="2" t="s">
        <v>2630</v>
      </c>
      <c r="I23" s="2" t="s">
        <v>2631</v>
      </c>
      <c r="J23" s="2" t="s">
        <v>2632</v>
      </c>
      <c r="K23" s="2" t="s">
        <v>272</v>
      </c>
      <c r="L23" s="2">
        <v>90230</v>
      </c>
      <c r="M23" s="2" t="s">
        <v>2633</v>
      </c>
    </row>
    <row r="24" spans="1:13" x14ac:dyDescent="0.25">
      <c r="A24" s="2" t="s">
        <v>2644</v>
      </c>
      <c r="B24" s="2" t="s">
        <v>2645</v>
      </c>
      <c r="C24" s="2" t="s">
        <v>175</v>
      </c>
      <c r="D24" s="2" t="s">
        <v>4511</v>
      </c>
      <c r="E24" s="2" t="s">
        <v>38</v>
      </c>
      <c r="F24" s="3">
        <v>1070</v>
      </c>
      <c r="G24" s="3">
        <v>2600</v>
      </c>
      <c r="H24" s="2" t="s">
        <v>2646</v>
      </c>
      <c r="I24" s="2" t="s">
        <v>2647</v>
      </c>
      <c r="J24" s="2" t="s">
        <v>176</v>
      </c>
      <c r="K24" s="2" t="s">
        <v>16</v>
      </c>
      <c r="L24" s="2">
        <v>97458</v>
      </c>
      <c r="M24" s="2" t="s">
        <v>2648</v>
      </c>
    </row>
    <row r="25" spans="1:13" x14ac:dyDescent="0.25">
      <c r="A25" s="2" t="s">
        <v>2702</v>
      </c>
      <c r="B25" s="2" t="s">
        <v>2703</v>
      </c>
      <c r="C25" s="2" t="s">
        <v>175</v>
      </c>
      <c r="D25" s="2" t="s">
        <v>4511</v>
      </c>
      <c r="E25" s="2" t="s">
        <v>14</v>
      </c>
      <c r="F25" s="2">
        <v>34</v>
      </c>
      <c r="G25" s="2">
        <v>65</v>
      </c>
      <c r="H25" s="2" t="s">
        <v>2704</v>
      </c>
      <c r="I25" s="2" t="s">
        <v>2705</v>
      </c>
      <c r="J25" s="2" t="s">
        <v>2706</v>
      </c>
      <c r="K25" s="2" t="s">
        <v>272</v>
      </c>
      <c r="L25" s="2">
        <v>95617</v>
      </c>
      <c r="M25" s="2" t="s">
        <v>2707</v>
      </c>
    </row>
    <row r="26" spans="1:13" x14ac:dyDescent="0.25">
      <c r="A26" s="2" t="s">
        <v>2708</v>
      </c>
      <c r="B26" s="2" t="s">
        <v>2709</v>
      </c>
      <c r="C26" s="2" t="s">
        <v>175</v>
      </c>
      <c r="D26" s="2" t="s">
        <v>4511</v>
      </c>
      <c r="E26" s="2" t="s">
        <v>14</v>
      </c>
      <c r="F26" s="2">
        <v>22</v>
      </c>
      <c r="G26" s="2">
        <v>40</v>
      </c>
      <c r="H26" s="2" t="s">
        <v>2704</v>
      </c>
      <c r="I26" s="2" t="s">
        <v>2705</v>
      </c>
      <c r="J26" s="2" t="s">
        <v>2706</v>
      </c>
      <c r="K26" s="2" t="s">
        <v>272</v>
      </c>
      <c r="L26" s="2">
        <v>95617</v>
      </c>
      <c r="M26" s="2" t="s">
        <v>2707</v>
      </c>
    </row>
    <row r="27" spans="1:13" x14ac:dyDescent="0.25">
      <c r="A27" s="2" t="s">
        <v>3070</v>
      </c>
      <c r="B27" s="2" t="s">
        <v>3071</v>
      </c>
      <c r="C27" s="2" t="s">
        <v>175</v>
      </c>
      <c r="D27" s="2" t="s">
        <v>4511</v>
      </c>
      <c r="E27" s="2" t="s">
        <v>38</v>
      </c>
      <c r="F27" s="2">
        <v>390</v>
      </c>
      <c r="G27" s="2">
        <v>700</v>
      </c>
      <c r="H27" s="2" t="s">
        <v>3072</v>
      </c>
      <c r="I27" s="2" t="s">
        <v>2056</v>
      </c>
      <c r="J27" s="2" t="s">
        <v>3073</v>
      </c>
      <c r="K27" s="2" t="s">
        <v>16</v>
      </c>
      <c r="L27" s="2">
        <v>97466</v>
      </c>
      <c r="M27" s="2" t="s">
        <v>3074</v>
      </c>
    </row>
    <row r="28" spans="1:13" x14ac:dyDescent="0.25">
      <c r="A28" s="2" t="s">
        <v>3231</v>
      </c>
      <c r="B28" s="2" t="s">
        <v>3232</v>
      </c>
      <c r="C28" s="2" t="s">
        <v>175</v>
      </c>
      <c r="D28" s="2" t="s">
        <v>4511</v>
      </c>
      <c r="E28" s="2" t="s">
        <v>38</v>
      </c>
      <c r="F28" s="2">
        <v>84</v>
      </c>
      <c r="G28" s="2">
        <v>286</v>
      </c>
      <c r="H28" s="2" t="s">
        <v>3233</v>
      </c>
      <c r="I28" s="2" t="s">
        <v>677</v>
      </c>
      <c r="J28" s="2" t="s">
        <v>926</v>
      </c>
      <c r="K28" s="2" t="s">
        <v>16</v>
      </c>
      <c r="L28" s="2">
        <v>97423</v>
      </c>
      <c r="M28" s="2" t="s">
        <v>3234</v>
      </c>
    </row>
    <row r="29" spans="1:13" x14ac:dyDescent="0.25">
      <c r="A29" s="2" t="s">
        <v>3434</v>
      </c>
      <c r="B29" s="2" t="s">
        <v>3435</v>
      </c>
      <c r="C29" s="2" t="s">
        <v>175</v>
      </c>
      <c r="D29" s="2" t="s">
        <v>4511</v>
      </c>
      <c r="E29" s="2" t="s">
        <v>14</v>
      </c>
      <c r="F29" s="2">
        <v>30</v>
      </c>
      <c r="G29" s="2">
        <v>65</v>
      </c>
      <c r="H29" s="2" t="s">
        <v>3436</v>
      </c>
      <c r="I29" s="2" t="s">
        <v>3437</v>
      </c>
      <c r="J29" s="2" t="s">
        <v>483</v>
      </c>
      <c r="K29" s="2" t="s">
        <v>16</v>
      </c>
      <c r="L29" s="2">
        <v>97459</v>
      </c>
      <c r="M29" s="2" t="s">
        <v>3438</v>
      </c>
    </row>
    <row r="30" spans="1:13" x14ac:dyDescent="0.25">
      <c r="A30" s="42" t="s">
        <v>3548</v>
      </c>
      <c r="B30" s="42" t="s">
        <v>3549</v>
      </c>
      <c r="C30" s="42" t="s">
        <v>175</v>
      </c>
      <c r="D30" s="44" t="s">
        <v>4511</v>
      </c>
      <c r="E30" s="42" t="s">
        <v>38</v>
      </c>
      <c r="F30" s="42">
        <v>175</v>
      </c>
      <c r="G30" s="42">
        <v>430</v>
      </c>
      <c r="H30" s="42" t="s">
        <v>3550</v>
      </c>
      <c r="I30" s="42" t="s">
        <v>516</v>
      </c>
      <c r="J30" s="42" t="s">
        <v>926</v>
      </c>
      <c r="K30" s="42" t="s">
        <v>16</v>
      </c>
      <c r="L30" s="42">
        <v>97423</v>
      </c>
      <c r="M30" s="42" t="s">
        <v>3551</v>
      </c>
    </row>
    <row r="31" spans="1:13" x14ac:dyDescent="0.25">
      <c r="A31" s="42" t="s">
        <v>4248</v>
      </c>
      <c r="B31" s="42" t="s">
        <v>4249</v>
      </c>
      <c r="C31" s="42" t="s">
        <v>175</v>
      </c>
      <c r="D31" s="44" t="s">
        <v>4511</v>
      </c>
      <c r="E31" s="42" t="s">
        <v>14</v>
      </c>
      <c r="F31" s="42">
        <v>22</v>
      </c>
      <c r="G31" s="42">
        <v>36</v>
      </c>
      <c r="H31" s="42" t="s">
        <v>4250</v>
      </c>
      <c r="I31" s="42" t="s">
        <v>4251</v>
      </c>
      <c r="J31" s="42" t="s">
        <v>328</v>
      </c>
      <c r="K31" s="42" t="s">
        <v>16</v>
      </c>
      <c r="L31" s="42">
        <v>97411</v>
      </c>
      <c r="M31" s="42" t="s">
        <v>4252</v>
      </c>
    </row>
    <row r="32" spans="1:13" x14ac:dyDescent="0.25">
      <c r="A32" s="42" t="s">
        <v>549</v>
      </c>
      <c r="B32" s="42" t="s">
        <v>550</v>
      </c>
      <c r="C32" s="42" t="s">
        <v>74</v>
      </c>
      <c r="D32" s="44" t="s">
        <v>4511</v>
      </c>
      <c r="E32" s="42" t="s">
        <v>38</v>
      </c>
      <c r="F32" s="45">
        <v>3174</v>
      </c>
      <c r="G32" s="45">
        <v>6336</v>
      </c>
      <c r="H32" s="42" t="s">
        <v>551</v>
      </c>
      <c r="I32" s="42" t="s">
        <v>552</v>
      </c>
      <c r="J32" s="42" t="s">
        <v>248</v>
      </c>
      <c r="K32" s="42" t="s">
        <v>16</v>
      </c>
      <c r="L32" s="42">
        <v>97415</v>
      </c>
      <c r="M32" s="42" t="s">
        <v>553</v>
      </c>
    </row>
    <row r="33" spans="1:13" x14ac:dyDescent="0.25">
      <c r="A33" s="42" t="s">
        <v>1605</v>
      </c>
      <c r="B33" s="42" t="s">
        <v>1606</v>
      </c>
      <c r="C33" s="42" t="s">
        <v>74</v>
      </c>
      <c r="D33" s="44" t="s">
        <v>4511</v>
      </c>
      <c r="E33" s="42" t="s">
        <v>38</v>
      </c>
      <c r="F33" s="45">
        <v>1375</v>
      </c>
      <c r="G33" s="45">
        <v>3000</v>
      </c>
      <c r="H33" s="42" t="s">
        <v>1607</v>
      </c>
      <c r="I33" s="42" t="s">
        <v>1608</v>
      </c>
      <c r="J33" s="42" t="s">
        <v>700</v>
      </c>
      <c r="K33" s="42" t="s">
        <v>16</v>
      </c>
      <c r="L33" s="42">
        <v>97444</v>
      </c>
      <c r="M33" s="42" t="s">
        <v>1609</v>
      </c>
    </row>
    <row r="34" spans="1:13" x14ac:dyDescent="0.25">
      <c r="A34" s="42" t="s">
        <v>1729</v>
      </c>
      <c r="B34" s="42" t="s">
        <v>1730</v>
      </c>
      <c r="C34" s="42" t="s">
        <v>74</v>
      </c>
      <c r="D34" s="44" t="s">
        <v>4511</v>
      </c>
      <c r="E34" s="42" t="s">
        <v>38</v>
      </c>
      <c r="F34" s="45">
        <v>1697</v>
      </c>
      <c r="G34" s="45">
        <v>3150</v>
      </c>
      <c r="H34" s="42" t="s">
        <v>1731</v>
      </c>
      <c r="I34" s="42" t="s">
        <v>1732</v>
      </c>
      <c r="J34" s="42" t="s">
        <v>1733</v>
      </c>
      <c r="K34" s="42" t="s">
        <v>16</v>
      </c>
      <c r="L34" s="42">
        <v>97415</v>
      </c>
      <c r="M34" s="42" t="s">
        <v>1734</v>
      </c>
    </row>
    <row r="35" spans="1:13" x14ac:dyDescent="0.25">
      <c r="A35" s="42" t="s">
        <v>2235</v>
      </c>
      <c r="B35" s="42" t="s">
        <v>2236</v>
      </c>
      <c r="C35" s="42" t="s">
        <v>74</v>
      </c>
      <c r="D35" s="44" t="s">
        <v>4511</v>
      </c>
      <c r="E35" s="42" t="s">
        <v>38</v>
      </c>
      <c r="F35" s="42">
        <v>127</v>
      </c>
      <c r="G35" s="42">
        <v>220</v>
      </c>
      <c r="H35" s="42" t="s">
        <v>2237</v>
      </c>
      <c r="I35" s="42" t="s">
        <v>2238</v>
      </c>
      <c r="J35" s="42" t="s">
        <v>334</v>
      </c>
      <c r="K35" s="42" t="s">
        <v>16</v>
      </c>
      <c r="L35" s="42">
        <v>97450</v>
      </c>
      <c r="M35" s="42" t="s">
        <v>2239</v>
      </c>
    </row>
    <row r="36" spans="1:13" x14ac:dyDescent="0.25">
      <c r="A36" s="42" t="s">
        <v>2671</v>
      </c>
      <c r="B36" s="42" t="s">
        <v>2672</v>
      </c>
      <c r="C36" s="42" t="s">
        <v>74</v>
      </c>
      <c r="D36" s="44" t="s">
        <v>4511</v>
      </c>
      <c r="E36" s="42" t="s">
        <v>38</v>
      </c>
      <c r="F36" s="42">
        <v>525</v>
      </c>
      <c r="G36" s="45">
        <v>1500</v>
      </c>
      <c r="H36" s="42" t="s">
        <v>2673</v>
      </c>
      <c r="I36" s="42" t="s">
        <v>2674</v>
      </c>
      <c r="J36" s="42" t="s">
        <v>2675</v>
      </c>
      <c r="K36" s="42" t="s">
        <v>16</v>
      </c>
      <c r="L36" s="42">
        <v>97464</v>
      </c>
      <c r="M36" s="42" t="s">
        <v>2676</v>
      </c>
    </row>
    <row r="37" spans="1:13" x14ac:dyDescent="0.25">
      <c r="A37" s="42" t="s">
        <v>2828</v>
      </c>
      <c r="B37" s="42" t="s">
        <v>2829</v>
      </c>
      <c r="C37" s="42" t="s">
        <v>74</v>
      </c>
      <c r="D37" s="44" t="s">
        <v>4511</v>
      </c>
      <c r="E37" s="42" t="s">
        <v>14</v>
      </c>
      <c r="F37" s="42">
        <v>37</v>
      </c>
      <c r="G37" s="42">
        <v>56</v>
      </c>
      <c r="H37" s="42" t="s">
        <v>2830</v>
      </c>
      <c r="I37" s="42" t="s">
        <v>2831</v>
      </c>
      <c r="J37" s="42" t="s">
        <v>334</v>
      </c>
      <c r="K37" s="42" t="s">
        <v>16</v>
      </c>
      <c r="L37" s="42">
        <v>97450</v>
      </c>
      <c r="M37" s="42" t="s">
        <v>2832</v>
      </c>
    </row>
    <row r="38" spans="1:13" x14ac:dyDescent="0.25">
      <c r="A38" s="42" t="s">
        <v>3049</v>
      </c>
      <c r="B38" s="42" t="s">
        <v>3050</v>
      </c>
      <c r="C38" s="42" t="s">
        <v>74</v>
      </c>
      <c r="D38" s="44" t="s">
        <v>4511</v>
      </c>
      <c r="E38" s="42" t="s">
        <v>38</v>
      </c>
      <c r="F38" s="42">
        <v>752</v>
      </c>
      <c r="G38" s="45">
        <v>1140</v>
      </c>
      <c r="H38" s="42" t="s">
        <v>3051</v>
      </c>
      <c r="I38" s="42" t="s">
        <v>1075</v>
      </c>
      <c r="J38" s="42" t="s">
        <v>1327</v>
      </c>
      <c r="K38" s="42" t="s">
        <v>16</v>
      </c>
      <c r="L38" s="42">
        <v>97465</v>
      </c>
      <c r="M38" s="42" t="s">
        <v>3052</v>
      </c>
    </row>
    <row r="39" spans="1:13" x14ac:dyDescent="0.25">
      <c r="A39" s="42" t="s">
        <v>3118</v>
      </c>
      <c r="B39" s="42" t="s">
        <v>3119</v>
      </c>
      <c r="C39" s="42" t="s">
        <v>74</v>
      </c>
      <c r="D39" s="44" t="s">
        <v>4511</v>
      </c>
      <c r="E39" s="42" t="s">
        <v>14</v>
      </c>
      <c r="F39" s="42">
        <v>60</v>
      </c>
      <c r="G39" s="42">
        <v>80</v>
      </c>
      <c r="H39" s="42" t="s">
        <v>3120</v>
      </c>
      <c r="I39" s="42" t="s">
        <v>3121</v>
      </c>
      <c r="J39" s="42" t="s">
        <v>248</v>
      </c>
      <c r="K39" s="42" t="s">
        <v>16</v>
      </c>
      <c r="L39" s="42">
        <v>97415</v>
      </c>
      <c r="M39" s="42" t="s">
        <v>3122</v>
      </c>
    </row>
    <row r="40" spans="1:13" x14ac:dyDescent="0.25">
      <c r="A40" s="42" t="s">
        <v>3123</v>
      </c>
      <c r="B40" s="42" t="s">
        <v>3124</v>
      </c>
      <c r="C40" s="42" t="s">
        <v>74</v>
      </c>
      <c r="D40" s="44" t="s">
        <v>4511</v>
      </c>
      <c r="E40" s="42" t="s">
        <v>14</v>
      </c>
      <c r="F40" s="42">
        <v>50</v>
      </c>
      <c r="G40" s="42">
        <v>115</v>
      </c>
      <c r="H40" s="42" t="s">
        <v>3125</v>
      </c>
      <c r="I40" s="42" t="s">
        <v>3126</v>
      </c>
      <c r="J40" s="42" t="s">
        <v>248</v>
      </c>
      <c r="K40" s="42" t="s">
        <v>16</v>
      </c>
      <c r="L40" s="42">
        <v>97415</v>
      </c>
      <c r="M40" s="42" t="s">
        <v>3127</v>
      </c>
    </row>
    <row r="41" spans="1:13" x14ac:dyDescent="0.25">
      <c r="A41" s="42" t="s">
        <v>3459</v>
      </c>
      <c r="B41" s="42" t="s">
        <v>3460</v>
      </c>
      <c r="C41" s="42" t="s">
        <v>74</v>
      </c>
      <c r="D41" s="44" t="s">
        <v>4511</v>
      </c>
      <c r="E41" s="42" t="s">
        <v>14</v>
      </c>
      <c r="F41" s="42">
        <v>44</v>
      </c>
      <c r="G41" s="42">
        <v>75</v>
      </c>
      <c r="H41" s="42" t="s">
        <v>3461</v>
      </c>
      <c r="I41" s="42" t="s">
        <v>3462</v>
      </c>
      <c r="J41" s="42" t="s">
        <v>700</v>
      </c>
      <c r="K41" s="42" t="s">
        <v>16</v>
      </c>
      <c r="L41" s="42">
        <v>97444</v>
      </c>
      <c r="M41" s="42" t="s">
        <v>3463</v>
      </c>
    </row>
    <row r="42" spans="1:13" x14ac:dyDescent="0.25">
      <c r="A42" s="42" t="s">
        <v>4340</v>
      </c>
      <c r="B42" s="42" t="s">
        <v>4341</v>
      </c>
      <c r="C42" s="42" t="s">
        <v>74</v>
      </c>
      <c r="D42" s="44" t="s">
        <v>4511</v>
      </c>
      <c r="E42" s="42" t="s">
        <v>14</v>
      </c>
      <c r="F42" s="42">
        <v>106</v>
      </c>
      <c r="G42" s="42">
        <v>166</v>
      </c>
      <c r="H42" s="42" t="s">
        <v>4342</v>
      </c>
      <c r="I42" s="42" t="s">
        <v>4343</v>
      </c>
      <c r="J42" s="42" t="s">
        <v>248</v>
      </c>
      <c r="K42" s="42" t="s">
        <v>16</v>
      </c>
      <c r="L42" s="42">
        <v>97415</v>
      </c>
      <c r="M42" s="42" t="s">
        <v>4344</v>
      </c>
    </row>
  </sheetData>
  <autoFilter ref="A1:M42" xr:uid="{00000000-0009-0000-0000-00000F000000}">
    <sortState xmlns:xlrd2="http://schemas.microsoft.com/office/spreadsheetml/2017/richdata2" ref="A2:M42">
      <sortCondition ref="D1:D29"/>
    </sortState>
  </autoFilter>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M78"/>
  <sheetViews>
    <sheetView workbookViewId="0">
      <selection activeCell="A2" sqref="A2"/>
    </sheetView>
  </sheetViews>
  <sheetFormatPr defaultRowHeight="15" x14ac:dyDescent="0.25"/>
  <cols>
    <col min="1" max="1" width="11.28515625" customWidth="1"/>
    <col min="2" max="2" width="48" bestFit="1" customWidth="1"/>
    <col min="3" max="3" width="15.42578125" bestFit="1" customWidth="1"/>
    <col min="4" max="4" width="12" bestFit="1" customWidth="1"/>
    <col min="5" max="5" width="19.28515625" bestFit="1" customWidth="1"/>
    <col min="6" max="6" width="11.28515625" customWidth="1"/>
    <col min="7" max="7" width="16" bestFit="1" customWidth="1"/>
    <col min="8" max="8" width="42.42578125" bestFit="1" customWidth="1"/>
    <col min="9" max="9" width="38.42578125" bestFit="1" customWidth="1"/>
    <col min="10" max="10" width="20" bestFit="1" customWidth="1"/>
    <col min="11" max="11" width="5.42578125" bestFit="1" customWidth="1"/>
    <col min="12" max="12" width="10.5703125" bestFit="1" customWidth="1"/>
    <col min="13" max="13" width="20.140625" bestFit="1" customWidth="1"/>
  </cols>
  <sheetData>
    <row r="1" spans="1:13" ht="25.5" x14ac:dyDescent="0.25">
      <c r="A1" s="1" t="s">
        <v>4501</v>
      </c>
      <c r="B1" s="1" t="s">
        <v>0</v>
      </c>
      <c r="C1" s="1" t="s">
        <v>1</v>
      </c>
      <c r="D1" s="1" t="s">
        <v>2</v>
      </c>
      <c r="E1" s="1" t="s">
        <v>3</v>
      </c>
      <c r="F1" s="1" t="s">
        <v>4</v>
      </c>
      <c r="G1" s="1" t="s">
        <v>5</v>
      </c>
      <c r="H1" s="1" t="s">
        <v>6</v>
      </c>
      <c r="I1" s="1" t="s">
        <v>7</v>
      </c>
      <c r="J1" s="1" t="s">
        <v>8</v>
      </c>
      <c r="K1" s="1" t="s">
        <v>9</v>
      </c>
      <c r="L1" s="1" t="s">
        <v>10</v>
      </c>
      <c r="M1" s="1" t="s">
        <v>11</v>
      </c>
    </row>
    <row r="2" spans="1:13" x14ac:dyDescent="0.25">
      <c r="A2" s="41">
        <v>10696</v>
      </c>
      <c r="B2" s="41" t="s">
        <v>4939</v>
      </c>
      <c r="C2" s="41" t="s">
        <v>4955</v>
      </c>
      <c r="D2" s="43" t="s">
        <v>4509</v>
      </c>
      <c r="E2" s="41"/>
      <c r="F2" s="41"/>
      <c r="G2" s="41"/>
      <c r="H2" s="41"/>
      <c r="I2" s="41" t="s">
        <v>4957</v>
      </c>
      <c r="J2" s="41" t="s">
        <v>2328</v>
      </c>
      <c r="K2" s="41"/>
      <c r="L2" s="41">
        <v>97467</v>
      </c>
      <c r="M2" s="41"/>
    </row>
    <row r="3" spans="1:13" x14ac:dyDescent="0.25">
      <c r="A3" s="41">
        <v>13745</v>
      </c>
      <c r="B3" s="41" t="s">
        <v>4940</v>
      </c>
      <c r="C3" s="41" t="s">
        <v>4955</v>
      </c>
      <c r="D3" s="43" t="s">
        <v>4509</v>
      </c>
      <c r="E3" s="41"/>
      <c r="F3" s="41"/>
      <c r="G3" s="41"/>
      <c r="H3" s="41"/>
      <c r="I3" s="41" t="s">
        <v>4958</v>
      </c>
      <c r="J3" s="41" t="s">
        <v>637</v>
      </c>
      <c r="K3" s="41"/>
      <c r="L3" s="41">
        <v>97417</v>
      </c>
      <c r="M3" s="41"/>
    </row>
    <row r="4" spans="1:13" x14ac:dyDescent="0.25">
      <c r="A4" s="41">
        <v>15243</v>
      </c>
      <c r="B4" s="41" t="s">
        <v>4941</v>
      </c>
      <c r="C4" s="41" t="s">
        <v>4956</v>
      </c>
      <c r="D4" s="43" t="s">
        <v>4509</v>
      </c>
      <c r="E4" s="41"/>
      <c r="F4" s="41"/>
      <c r="G4" s="41"/>
      <c r="H4" s="41"/>
      <c r="I4" s="41" t="s">
        <v>4959</v>
      </c>
      <c r="J4" s="41" t="s">
        <v>502</v>
      </c>
      <c r="K4" s="41"/>
      <c r="L4" s="41">
        <v>97523</v>
      </c>
      <c r="M4" s="41"/>
    </row>
    <row r="5" spans="1:13" x14ac:dyDescent="0.25">
      <c r="A5" s="41">
        <v>25282</v>
      </c>
      <c r="B5" s="41" t="s">
        <v>4942</v>
      </c>
      <c r="C5" s="41" t="s">
        <v>4955</v>
      </c>
      <c r="D5" s="43" t="s">
        <v>4509</v>
      </c>
      <c r="E5" s="41"/>
      <c r="F5" s="41"/>
      <c r="G5" s="41"/>
      <c r="H5" s="41"/>
      <c r="I5" s="41" t="s">
        <v>4960</v>
      </c>
      <c r="J5" s="41" t="s">
        <v>1226</v>
      </c>
      <c r="K5" s="41"/>
      <c r="L5" s="41">
        <v>97435</v>
      </c>
      <c r="M5" s="41"/>
    </row>
    <row r="6" spans="1:13" x14ac:dyDescent="0.25">
      <c r="A6" s="41">
        <v>33733</v>
      </c>
      <c r="B6" s="41" t="s">
        <v>4943</v>
      </c>
      <c r="C6" s="41" t="s">
        <v>4955</v>
      </c>
      <c r="D6" s="43" t="s">
        <v>4509</v>
      </c>
      <c r="E6" s="41"/>
      <c r="F6" s="41"/>
      <c r="G6" s="41"/>
      <c r="H6" s="41"/>
      <c r="I6" s="41" t="s">
        <v>4961</v>
      </c>
      <c r="J6" s="41" t="s">
        <v>1023</v>
      </c>
      <c r="K6" s="41"/>
      <c r="L6" s="41">
        <v>97442</v>
      </c>
      <c r="M6" s="41"/>
    </row>
    <row r="7" spans="1:13" x14ac:dyDescent="0.25">
      <c r="A7" s="41">
        <v>34630</v>
      </c>
      <c r="B7" s="41" t="s">
        <v>4944</v>
      </c>
      <c r="C7" s="41" t="s">
        <v>4956</v>
      </c>
      <c r="D7" s="43" t="s">
        <v>4509</v>
      </c>
      <c r="E7" s="41"/>
      <c r="F7" s="41"/>
      <c r="G7" s="41"/>
      <c r="H7" s="41"/>
      <c r="I7" s="41" t="s">
        <v>4962</v>
      </c>
      <c r="J7" s="41" t="s">
        <v>27</v>
      </c>
      <c r="K7" s="41"/>
      <c r="L7" s="41">
        <v>97526</v>
      </c>
      <c r="M7" s="41"/>
    </row>
    <row r="8" spans="1:13" x14ac:dyDescent="0.25">
      <c r="A8" s="41">
        <v>59643</v>
      </c>
      <c r="B8" s="41" t="s">
        <v>4945</v>
      </c>
      <c r="C8" s="41" t="s">
        <v>4955</v>
      </c>
      <c r="D8" s="43" t="s">
        <v>4509</v>
      </c>
      <c r="E8" s="41"/>
      <c r="F8" s="41"/>
      <c r="G8" s="41"/>
      <c r="H8" s="41"/>
      <c r="I8" s="41" t="s">
        <v>4963</v>
      </c>
      <c r="J8" s="41" t="s">
        <v>822</v>
      </c>
      <c r="K8" s="41"/>
      <c r="L8" s="41">
        <v>97457</v>
      </c>
      <c r="M8" s="41"/>
    </row>
    <row r="9" spans="1:13" x14ac:dyDescent="0.25">
      <c r="A9" s="41">
        <v>62855</v>
      </c>
      <c r="B9" s="41" t="s">
        <v>4946</v>
      </c>
      <c r="C9" s="41" t="s">
        <v>4955</v>
      </c>
      <c r="D9" s="43" t="s">
        <v>4509</v>
      </c>
      <c r="E9" s="41"/>
      <c r="F9" s="41"/>
      <c r="G9" s="41"/>
      <c r="H9" s="41"/>
      <c r="I9" s="41" t="s">
        <v>4964</v>
      </c>
      <c r="J9" s="41" t="s">
        <v>1290</v>
      </c>
      <c r="K9" s="41"/>
      <c r="L9" s="41">
        <v>97462</v>
      </c>
      <c r="M9" s="41"/>
    </row>
    <row r="10" spans="1:13" x14ac:dyDescent="0.25">
      <c r="A10" s="41">
        <v>76771</v>
      </c>
      <c r="B10" s="41" t="s">
        <v>4947</v>
      </c>
      <c r="C10" s="41" t="s">
        <v>4955</v>
      </c>
      <c r="D10" s="43" t="s">
        <v>4509</v>
      </c>
      <c r="E10" s="41"/>
      <c r="F10" s="41"/>
      <c r="G10" s="41"/>
      <c r="H10" s="41"/>
      <c r="I10" s="41" t="s">
        <v>4965</v>
      </c>
      <c r="J10" s="41" t="s">
        <v>481</v>
      </c>
      <c r="K10" s="41"/>
      <c r="L10" s="41" t="s">
        <v>4966</v>
      </c>
      <c r="M10" s="41"/>
    </row>
    <row r="11" spans="1:13" x14ac:dyDescent="0.25">
      <c r="A11" s="41">
        <v>74319</v>
      </c>
      <c r="B11" s="41" t="s">
        <v>4948</v>
      </c>
      <c r="C11" s="41" t="s">
        <v>4955</v>
      </c>
      <c r="D11" s="43" t="s">
        <v>4509</v>
      </c>
      <c r="E11" s="41"/>
      <c r="F11" s="41"/>
      <c r="G11" s="41"/>
      <c r="H11" s="41"/>
      <c r="I11" s="41" t="s">
        <v>4967</v>
      </c>
      <c r="J11" s="41" t="s">
        <v>2328</v>
      </c>
      <c r="K11" s="41"/>
      <c r="L11" s="41">
        <v>97467</v>
      </c>
      <c r="M11" s="41"/>
    </row>
    <row r="12" spans="1:13" x14ac:dyDescent="0.25">
      <c r="A12" s="41">
        <v>75064</v>
      </c>
      <c r="B12" s="41" t="s">
        <v>4949</v>
      </c>
      <c r="C12" s="41" t="s">
        <v>4955</v>
      </c>
      <c r="D12" s="43" t="s">
        <v>4509</v>
      </c>
      <c r="E12" s="41"/>
      <c r="F12" s="41"/>
      <c r="G12" s="41"/>
      <c r="H12" s="41"/>
      <c r="I12" s="41" t="s">
        <v>4968</v>
      </c>
      <c r="J12" s="41" t="s">
        <v>3187</v>
      </c>
      <c r="K12" s="41"/>
      <c r="L12" s="41">
        <v>97499</v>
      </c>
      <c r="M12" s="41"/>
    </row>
    <row r="13" spans="1:13" x14ac:dyDescent="0.25">
      <c r="A13" s="41">
        <v>75227</v>
      </c>
      <c r="B13" s="41" t="s">
        <v>4950</v>
      </c>
      <c r="C13" s="41" t="s">
        <v>4955</v>
      </c>
      <c r="D13" s="43" t="s">
        <v>4509</v>
      </c>
      <c r="E13" s="41"/>
      <c r="F13" s="41"/>
      <c r="G13" s="41"/>
      <c r="H13" s="41"/>
      <c r="I13" s="41" t="s">
        <v>4969</v>
      </c>
      <c r="J13" s="41" t="s">
        <v>2272</v>
      </c>
      <c r="K13" s="41"/>
      <c r="L13" s="41">
        <v>97469</v>
      </c>
      <c r="M13" s="41"/>
    </row>
    <row r="14" spans="1:13" x14ac:dyDescent="0.25">
      <c r="A14" s="41">
        <v>86662</v>
      </c>
      <c r="B14" s="41" t="s">
        <v>4951</v>
      </c>
      <c r="C14" s="41" t="s">
        <v>4955</v>
      </c>
      <c r="D14" s="43" t="s">
        <v>4509</v>
      </c>
      <c r="E14" s="41"/>
      <c r="F14" s="41"/>
      <c r="G14" s="41"/>
      <c r="H14" s="41"/>
      <c r="I14" s="41" t="s">
        <v>4970</v>
      </c>
      <c r="J14" s="41" t="s">
        <v>3188</v>
      </c>
      <c r="K14" s="41"/>
      <c r="L14" s="41">
        <v>97479</v>
      </c>
      <c r="M14" s="41"/>
    </row>
    <row r="15" spans="1:13" x14ac:dyDescent="0.25">
      <c r="A15" s="41">
        <v>98090</v>
      </c>
      <c r="B15" s="41" t="s">
        <v>4952</v>
      </c>
      <c r="C15" s="41" t="s">
        <v>4955</v>
      </c>
      <c r="D15" s="43" t="s">
        <v>4509</v>
      </c>
      <c r="E15" s="41"/>
      <c r="F15" s="41"/>
      <c r="G15" s="41"/>
      <c r="H15" s="41"/>
      <c r="I15" s="41" t="s">
        <v>4971</v>
      </c>
      <c r="J15" s="41" t="s">
        <v>4972</v>
      </c>
      <c r="K15" s="41"/>
      <c r="L15" s="41">
        <v>97467</v>
      </c>
      <c r="M15" s="41"/>
    </row>
    <row r="16" spans="1:13" x14ac:dyDescent="0.25">
      <c r="A16" s="41">
        <v>98400</v>
      </c>
      <c r="B16" s="41" t="s">
        <v>4953</v>
      </c>
      <c r="C16" s="41" t="s">
        <v>4955</v>
      </c>
      <c r="D16" s="43" t="s">
        <v>4509</v>
      </c>
      <c r="E16" s="41"/>
      <c r="F16" s="41"/>
      <c r="G16" s="41"/>
      <c r="H16" s="41"/>
      <c r="I16" s="41" t="s">
        <v>4973</v>
      </c>
      <c r="J16" s="41" t="s">
        <v>481</v>
      </c>
      <c r="K16" s="41"/>
      <c r="L16" s="41" t="s">
        <v>4974</v>
      </c>
      <c r="M16" s="41"/>
    </row>
    <row r="17" spans="1:13" x14ac:dyDescent="0.25">
      <c r="A17" s="41">
        <v>99492</v>
      </c>
      <c r="B17" s="41" t="s">
        <v>4954</v>
      </c>
      <c r="C17" s="41" t="s">
        <v>4955</v>
      </c>
      <c r="D17" s="43" t="s">
        <v>4509</v>
      </c>
      <c r="E17" s="41"/>
      <c r="F17" s="41"/>
      <c r="G17" s="41"/>
      <c r="H17" s="41"/>
      <c r="I17" s="41" t="s">
        <v>4975</v>
      </c>
      <c r="J17" s="41" t="s">
        <v>3187</v>
      </c>
      <c r="K17" s="41"/>
      <c r="L17" s="41" t="s">
        <v>4976</v>
      </c>
      <c r="M17" s="41"/>
    </row>
    <row r="18" spans="1:13" x14ac:dyDescent="0.25">
      <c r="A18" s="2" t="s">
        <v>633</v>
      </c>
      <c r="B18" s="2" t="s">
        <v>634</v>
      </c>
      <c r="C18" s="2" t="s">
        <v>447</v>
      </c>
      <c r="D18" s="2" t="s">
        <v>4511</v>
      </c>
      <c r="E18" s="2" t="s">
        <v>38</v>
      </c>
      <c r="F18" s="2">
        <v>605</v>
      </c>
      <c r="G18" s="3">
        <v>1975</v>
      </c>
      <c r="H18" s="2" t="s">
        <v>635</v>
      </c>
      <c r="I18" s="2" t="s">
        <v>636</v>
      </c>
      <c r="J18" s="2" t="s">
        <v>637</v>
      </c>
      <c r="K18" s="2" t="s">
        <v>16</v>
      </c>
      <c r="L18" s="2">
        <v>97417</v>
      </c>
      <c r="M18" s="2" t="s">
        <v>638</v>
      </c>
    </row>
    <row r="19" spans="1:13" x14ac:dyDescent="0.25">
      <c r="A19" s="2" t="s">
        <v>818</v>
      </c>
      <c r="B19" s="2" t="s">
        <v>819</v>
      </c>
      <c r="C19" s="2" t="s">
        <v>447</v>
      </c>
      <c r="D19" s="2" t="s">
        <v>4511</v>
      </c>
      <c r="E19" s="2" t="s">
        <v>14</v>
      </c>
      <c r="F19" s="2">
        <v>80</v>
      </c>
      <c r="G19" s="2">
        <v>140</v>
      </c>
      <c r="H19" s="2" t="s">
        <v>820</v>
      </c>
      <c r="I19" s="2" t="s">
        <v>821</v>
      </c>
      <c r="J19" s="2" t="s">
        <v>822</v>
      </c>
      <c r="K19" s="2" t="s">
        <v>16</v>
      </c>
      <c r="L19" s="2">
        <v>97457</v>
      </c>
      <c r="M19" s="2" t="s">
        <v>823</v>
      </c>
    </row>
    <row r="20" spans="1:13" x14ac:dyDescent="0.25">
      <c r="A20" s="2" t="s">
        <v>1199</v>
      </c>
      <c r="B20" s="2" t="s">
        <v>1200</v>
      </c>
      <c r="C20" s="2" t="s">
        <v>447</v>
      </c>
      <c r="D20" s="2" t="s">
        <v>4511</v>
      </c>
      <c r="E20" s="2" t="s">
        <v>14</v>
      </c>
      <c r="F20" s="2">
        <v>70</v>
      </c>
      <c r="G20" s="2">
        <v>90</v>
      </c>
      <c r="H20" s="2" t="s">
        <v>1201</v>
      </c>
      <c r="I20" s="2" t="s">
        <v>1202</v>
      </c>
      <c r="J20" s="2" t="s">
        <v>132</v>
      </c>
      <c r="K20" s="2" t="s">
        <v>16</v>
      </c>
      <c r="L20" s="2">
        <v>97601</v>
      </c>
      <c r="M20" s="2" t="s">
        <v>1203</v>
      </c>
    </row>
    <row r="21" spans="1:13" x14ac:dyDescent="0.25">
      <c r="A21" s="2" t="s">
        <v>1222</v>
      </c>
      <c r="B21" s="2" t="s">
        <v>1223</v>
      </c>
      <c r="C21" s="2" t="s">
        <v>447</v>
      </c>
      <c r="D21" s="2" t="s">
        <v>4511</v>
      </c>
      <c r="E21" s="2" t="s">
        <v>38</v>
      </c>
      <c r="F21" s="2">
        <v>539</v>
      </c>
      <c r="G21" s="3">
        <v>1151</v>
      </c>
      <c r="H21" s="2" t="s">
        <v>1224</v>
      </c>
      <c r="I21" s="2" t="s">
        <v>1225</v>
      </c>
      <c r="J21" s="2" t="s">
        <v>1226</v>
      </c>
      <c r="K21" s="2" t="s">
        <v>16</v>
      </c>
      <c r="L21" s="2">
        <v>97435</v>
      </c>
      <c r="M21" s="2" t="s">
        <v>1227</v>
      </c>
    </row>
    <row r="22" spans="1:13" x14ac:dyDescent="0.25">
      <c r="A22" s="2" t="s">
        <v>1328</v>
      </c>
      <c r="B22" s="2" t="s">
        <v>1329</v>
      </c>
      <c r="C22" s="2" t="s">
        <v>447</v>
      </c>
      <c r="D22" s="2" t="s">
        <v>4511</v>
      </c>
      <c r="E22" s="2" t="s">
        <v>38</v>
      </c>
      <c r="F22" s="2">
        <v>132</v>
      </c>
      <c r="G22" s="2">
        <v>205</v>
      </c>
      <c r="H22" s="2" t="s">
        <v>1330</v>
      </c>
      <c r="I22" s="2" t="s">
        <v>1331</v>
      </c>
      <c r="J22" s="2" t="s">
        <v>448</v>
      </c>
      <c r="K22" s="2" t="s">
        <v>16</v>
      </c>
      <c r="L22" s="2">
        <v>97436</v>
      </c>
      <c r="M22" s="2" t="s">
        <v>1332</v>
      </c>
    </row>
    <row r="23" spans="1:13" x14ac:dyDescent="0.25">
      <c r="A23" s="2" t="s">
        <v>1491</v>
      </c>
      <c r="B23" s="2" t="s">
        <v>1492</v>
      </c>
      <c r="C23" s="2" t="s">
        <v>447</v>
      </c>
      <c r="D23" s="2" t="s">
        <v>4511</v>
      </c>
      <c r="E23" s="2" t="s">
        <v>14</v>
      </c>
      <c r="F23" s="2">
        <v>18</v>
      </c>
      <c r="G23" s="2">
        <v>80</v>
      </c>
      <c r="H23" s="2" t="s">
        <v>1493</v>
      </c>
      <c r="I23" s="2" t="s">
        <v>1494</v>
      </c>
      <c r="J23" s="2" t="s">
        <v>822</v>
      </c>
      <c r="K23" s="2" t="s">
        <v>16</v>
      </c>
      <c r="L23" s="2">
        <v>97457</v>
      </c>
      <c r="M23" s="2" t="s">
        <v>1495</v>
      </c>
    </row>
    <row r="24" spans="1:13" x14ac:dyDescent="0.25">
      <c r="A24" s="2" t="s">
        <v>1580</v>
      </c>
      <c r="B24" s="2" t="s">
        <v>1581</v>
      </c>
      <c r="C24" s="2" t="s">
        <v>447</v>
      </c>
      <c r="D24" s="2" t="s">
        <v>4511</v>
      </c>
      <c r="E24" s="2" t="s">
        <v>38</v>
      </c>
      <c r="F24" s="2">
        <v>384</v>
      </c>
      <c r="G24" s="2">
        <v>980</v>
      </c>
      <c r="H24" s="2" t="s">
        <v>1582</v>
      </c>
      <c r="I24" s="2" t="s">
        <v>1583</v>
      </c>
      <c r="J24" s="2" t="s">
        <v>1023</v>
      </c>
      <c r="K24" s="2" t="s">
        <v>16</v>
      </c>
      <c r="L24" s="2">
        <v>97442</v>
      </c>
      <c r="M24" s="2" t="s">
        <v>1584</v>
      </c>
    </row>
    <row r="25" spans="1:13" x14ac:dyDescent="0.25">
      <c r="A25" s="2" t="s">
        <v>1592</v>
      </c>
      <c r="B25" s="2" t="s">
        <v>1593</v>
      </c>
      <c r="C25" s="2" t="s">
        <v>447</v>
      </c>
      <c r="D25" s="2" t="s">
        <v>4511</v>
      </c>
      <c r="E25" s="2" t="s">
        <v>14</v>
      </c>
      <c r="F25" s="2">
        <v>500</v>
      </c>
      <c r="G25" s="3">
        <v>1200</v>
      </c>
      <c r="H25" s="2" t="s">
        <v>1594</v>
      </c>
      <c r="I25" s="2" t="s">
        <v>1595</v>
      </c>
      <c r="J25" s="2" t="s">
        <v>1596</v>
      </c>
      <c r="K25" s="2" t="s">
        <v>16</v>
      </c>
      <c r="L25" s="2">
        <v>97443</v>
      </c>
      <c r="M25" s="2" t="s">
        <v>1597</v>
      </c>
    </row>
    <row r="26" spans="1:13" x14ac:dyDescent="0.25">
      <c r="A26" s="2" t="s">
        <v>2268</v>
      </c>
      <c r="B26" s="2" t="s">
        <v>2269</v>
      </c>
      <c r="C26" s="2" t="s">
        <v>447</v>
      </c>
      <c r="D26" s="2" t="s">
        <v>4511</v>
      </c>
      <c r="E26" s="2" t="s">
        <v>14</v>
      </c>
      <c r="F26" s="2">
        <v>27</v>
      </c>
      <c r="G26" s="2">
        <v>75</v>
      </c>
      <c r="H26" s="2" t="s">
        <v>2270</v>
      </c>
      <c r="I26" s="2" t="s">
        <v>2271</v>
      </c>
      <c r="J26" s="2" t="s">
        <v>2272</v>
      </c>
      <c r="K26" s="2" t="s">
        <v>16</v>
      </c>
      <c r="L26" s="2">
        <v>97469</v>
      </c>
      <c r="M26" s="2" t="s">
        <v>2273</v>
      </c>
    </row>
    <row r="27" spans="1:13" x14ac:dyDescent="0.25">
      <c r="A27" s="2" t="s">
        <v>2522</v>
      </c>
      <c r="B27" s="2" t="s">
        <v>2523</v>
      </c>
      <c r="C27" s="2" t="s">
        <v>447</v>
      </c>
      <c r="D27" s="2" t="s">
        <v>4511</v>
      </c>
      <c r="E27" s="2" t="s">
        <v>14</v>
      </c>
      <c r="F27" s="2">
        <v>28</v>
      </c>
      <c r="G27" s="2">
        <v>150</v>
      </c>
      <c r="H27" s="2" t="s">
        <v>226</v>
      </c>
      <c r="I27" s="2" t="s">
        <v>2524</v>
      </c>
      <c r="J27" s="2" t="s">
        <v>1088</v>
      </c>
      <c r="K27" s="2" t="s">
        <v>16</v>
      </c>
      <c r="L27" s="2">
        <v>97429</v>
      </c>
      <c r="M27" s="2" t="s">
        <v>2525</v>
      </c>
    </row>
    <row r="28" spans="1:13" x14ac:dyDescent="0.25">
      <c r="A28" s="2" t="s">
        <v>2639</v>
      </c>
      <c r="B28" s="2" t="s">
        <v>2640</v>
      </c>
      <c r="C28" s="2" t="s">
        <v>447</v>
      </c>
      <c r="D28" s="2" t="s">
        <v>4511</v>
      </c>
      <c r="E28" s="2" t="s">
        <v>38</v>
      </c>
      <c r="F28" s="3">
        <v>1450</v>
      </c>
      <c r="G28" s="3">
        <v>3490</v>
      </c>
      <c r="H28" s="2" t="s">
        <v>2641</v>
      </c>
      <c r="I28" s="2" t="s">
        <v>2642</v>
      </c>
      <c r="J28" s="2" t="s">
        <v>822</v>
      </c>
      <c r="K28" s="2" t="s">
        <v>16</v>
      </c>
      <c r="L28" s="2">
        <v>97457</v>
      </c>
      <c r="M28" s="2" t="s">
        <v>2643</v>
      </c>
    </row>
    <row r="29" spans="1:13" x14ac:dyDescent="0.25">
      <c r="A29" s="2" t="s">
        <v>2772</v>
      </c>
      <c r="B29" s="2" t="s">
        <v>2773</v>
      </c>
      <c r="C29" s="2" t="s">
        <v>447</v>
      </c>
      <c r="D29" s="2" t="s">
        <v>4511</v>
      </c>
      <c r="E29" s="2" t="s">
        <v>38</v>
      </c>
      <c r="F29" s="2">
        <v>480</v>
      </c>
      <c r="G29" s="2">
        <v>954</v>
      </c>
      <c r="H29" s="2" t="s">
        <v>2774</v>
      </c>
      <c r="I29" s="2" t="s">
        <v>2775</v>
      </c>
      <c r="J29" s="2" t="s">
        <v>1290</v>
      </c>
      <c r="K29" s="2" t="s">
        <v>16</v>
      </c>
      <c r="L29" s="2">
        <v>97462</v>
      </c>
      <c r="M29" s="2" t="s">
        <v>2776</v>
      </c>
    </row>
    <row r="30" spans="1:13" x14ac:dyDescent="0.25">
      <c r="A30" s="2" t="s">
        <v>3053</v>
      </c>
      <c r="B30" s="2" t="s">
        <v>3054</v>
      </c>
      <c r="C30" s="2" t="s">
        <v>447</v>
      </c>
      <c r="D30" s="2" t="s">
        <v>4511</v>
      </c>
      <c r="E30" s="2" t="s">
        <v>14</v>
      </c>
      <c r="F30" s="2">
        <v>20</v>
      </c>
      <c r="G30" s="2">
        <v>35</v>
      </c>
      <c r="H30" s="2" t="s">
        <v>3055</v>
      </c>
      <c r="I30" s="2" t="s">
        <v>3056</v>
      </c>
      <c r="J30" s="2" t="s">
        <v>3057</v>
      </c>
      <c r="K30" s="2" t="s">
        <v>16</v>
      </c>
      <c r="L30" s="2">
        <v>97481</v>
      </c>
      <c r="M30" s="2" t="s">
        <v>3058</v>
      </c>
    </row>
    <row r="31" spans="1:13" x14ac:dyDescent="0.25">
      <c r="A31" s="2" t="s">
        <v>3075</v>
      </c>
      <c r="B31" s="2" t="s">
        <v>3076</v>
      </c>
      <c r="C31" s="2" t="s">
        <v>447</v>
      </c>
      <c r="D31" s="2" t="s">
        <v>4511</v>
      </c>
      <c r="E31" s="2" t="s">
        <v>14</v>
      </c>
      <c r="F31" s="2">
        <v>18</v>
      </c>
      <c r="G31" s="2">
        <v>50</v>
      </c>
      <c r="H31" s="2" t="s">
        <v>3077</v>
      </c>
      <c r="I31" s="2" t="s">
        <v>3078</v>
      </c>
      <c r="J31" s="2" t="s">
        <v>2291</v>
      </c>
      <c r="K31" s="2" t="s">
        <v>16</v>
      </c>
      <c r="L31" s="2">
        <v>97447</v>
      </c>
      <c r="M31" s="2" t="s">
        <v>3079</v>
      </c>
    </row>
    <row r="32" spans="1:13" x14ac:dyDescent="0.25">
      <c r="A32" s="2" t="s">
        <v>3177</v>
      </c>
      <c r="B32" s="2" t="s">
        <v>3178</v>
      </c>
      <c r="C32" s="2" t="s">
        <v>447</v>
      </c>
      <c r="D32" s="2" t="s">
        <v>4511</v>
      </c>
      <c r="E32" s="2" t="s">
        <v>38</v>
      </c>
      <c r="F32" s="3">
        <v>2058</v>
      </c>
      <c r="G32" s="3">
        <v>4784</v>
      </c>
      <c r="H32" s="2" t="s">
        <v>3179</v>
      </c>
      <c r="I32" s="2" t="s">
        <v>3180</v>
      </c>
      <c r="J32" s="2" t="s">
        <v>2328</v>
      </c>
      <c r="K32" s="2" t="s">
        <v>16</v>
      </c>
      <c r="L32" s="2">
        <v>97467</v>
      </c>
      <c r="M32" s="2" t="s">
        <v>3181</v>
      </c>
    </row>
    <row r="33" spans="1:13" x14ac:dyDescent="0.25">
      <c r="A33" s="2" t="s">
        <v>3189</v>
      </c>
      <c r="B33" s="2" t="s">
        <v>3190</v>
      </c>
      <c r="C33" s="2" t="s">
        <v>447</v>
      </c>
      <c r="D33" s="2" t="s">
        <v>4511</v>
      </c>
      <c r="E33" s="2" t="s">
        <v>14</v>
      </c>
      <c r="F33" s="2">
        <v>18</v>
      </c>
      <c r="G33" s="2">
        <v>36</v>
      </c>
      <c r="H33" s="2" t="s">
        <v>3191</v>
      </c>
      <c r="I33" s="2" t="s">
        <v>3192</v>
      </c>
      <c r="J33" s="2" t="s">
        <v>1290</v>
      </c>
      <c r="K33" s="2" t="s">
        <v>16</v>
      </c>
      <c r="L33" s="2">
        <v>97462</v>
      </c>
      <c r="M33" s="2" t="s">
        <v>3193</v>
      </c>
    </row>
    <row r="34" spans="1:13" x14ac:dyDescent="0.25">
      <c r="A34" s="2" t="s">
        <v>3206</v>
      </c>
      <c r="B34" s="2" t="s">
        <v>3207</v>
      </c>
      <c r="C34" s="2" t="s">
        <v>447</v>
      </c>
      <c r="D34" s="2" t="s">
        <v>4511</v>
      </c>
      <c r="E34" s="2" t="s">
        <v>38</v>
      </c>
      <c r="F34" s="2">
        <v>545</v>
      </c>
      <c r="G34" s="3">
        <v>1300</v>
      </c>
      <c r="H34" s="2" t="s">
        <v>3208</v>
      </c>
      <c r="I34" s="2" t="s">
        <v>2669</v>
      </c>
      <c r="J34" s="2" t="s">
        <v>2272</v>
      </c>
      <c r="K34" s="2" t="s">
        <v>16</v>
      </c>
      <c r="L34" s="2">
        <v>97469</v>
      </c>
      <c r="M34" s="2" t="s">
        <v>3209</v>
      </c>
    </row>
    <row r="35" spans="1:13" x14ac:dyDescent="0.25">
      <c r="A35" s="2" t="s">
        <v>3305</v>
      </c>
      <c r="B35" s="2" t="s">
        <v>3306</v>
      </c>
      <c r="C35" s="2" t="s">
        <v>447</v>
      </c>
      <c r="D35" s="2" t="s">
        <v>4511</v>
      </c>
      <c r="E35" s="2" t="s">
        <v>38</v>
      </c>
      <c r="F35" s="3">
        <v>3000</v>
      </c>
      <c r="G35" s="3">
        <v>6500</v>
      </c>
      <c r="H35" s="2" t="s">
        <v>3307</v>
      </c>
      <c r="I35" s="2" t="s">
        <v>3308</v>
      </c>
      <c r="J35" s="2" t="s">
        <v>481</v>
      </c>
      <c r="K35" s="2" t="s">
        <v>16</v>
      </c>
      <c r="L35" s="2">
        <v>97470</v>
      </c>
      <c r="M35" s="2" t="s">
        <v>3309</v>
      </c>
    </row>
    <row r="36" spans="1:13" x14ac:dyDescent="0.25">
      <c r="A36" s="2" t="s">
        <v>3357</v>
      </c>
      <c r="B36" s="2" t="s">
        <v>3358</v>
      </c>
      <c r="C36" s="2" t="s">
        <v>447</v>
      </c>
      <c r="D36" s="2" t="s">
        <v>4511</v>
      </c>
      <c r="E36" s="2" t="s">
        <v>38</v>
      </c>
      <c r="F36" s="3">
        <v>11140</v>
      </c>
      <c r="G36" s="3">
        <v>28800</v>
      </c>
      <c r="H36" s="2" t="s">
        <v>3359</v>
      </c>
      <c r="I36" s="2" t="s">
        <v>3360</v>
      </c>
      <c r="J36" s="2" t="s">
        <v>481</v>
      </c>
      <c r="K36" s="2" t="s">
        <v>16</v>
      </c>
      <c r="L36" s="2">
        <v>97470</v>
      </c>
      <c r="M36" s="2" t="s">
        <v>3361</v>
      </c>
    </row>
    <row r="37" spans="1:13" x14ac:dyDescent="0.25">
      <c r="A37" s="2" t="s">
        <v>3671</v>
      </c>
      <c r="B37" s="2" t="s">
        <v>3672</v>
      </c>
      <c r="C37" s="2" t="s">
        <v>447</v>
      </c>
      <c r="D37" s="2" t="s">
        <v>4511</v>
      </c>
      <c r="E37" s="2" t="s">
        <v>14</v>
      </c>
      <c r="F37" s="2">
        <v>287</v>
      </c>
      <c r="G37" s="2">
        <v>575</v>
      </c>
      <c r="H37" s="2" t="s">
        <v>3673</v>
      </c>
      <c r="I37" s="2" t="s">
        <v>3674</v>
      </c>
      <c r="J37" s="2" t="s">
        <v>2272</v>
      </c>
      <c r="K37" s="2" t="s">
        <v>16</v>
      </c>
      <c r="L37" s="2">
        <v>97469</v>
      </c>
      <c r="M37" s="2" t="s">
        <v>3675</v>
      </c>
    </row>
    <row r="38" spans="1:13" x14ac:dyDescent="0.25">
      <c r="A38" s="2" t="s">
        <v>3885</v>
      </c>
      <c r="B38" s="2" t="s">
        <v>3886</v>
      </c>
      <c r="C38" s="2" t="s">
        <v>447</v>
      </c>
      <c r="D38" s="2" t="s">
        <v>4511</v>
      </c>
      <c r="E38" s="2" t="s">
        <v>38</v>
      </c>
      <c r="F38" s="3">
        <v>2783</v>
      </c>
      <c r="G38" s="3">
        <v>8060</v>
      </c>
      <c r="H38" s="2" t="s">
        <v>3887</v>
      </c>
      <c r="I38" s="2" t="s">
        <v>3888</v>
      </c>
      <c r="J38" s="2" t="s">
        <v>3188</v>
      </c>
      <c r="K38" s="2" t="s">
        <v>16</v>
      </c>
      <c r="L38" s="2">
        <v>97479</v>
      </c>
      <c r="M38" s="2" t="s">
        <v>3889</v>
      </c>
    </row>
    <row r="39" spans="1:13" x14ac:dyDescent="0.25">
      <c r="A39" s="2" t="s">
        <v>4021</v>
      </c>
      <c r="B39" s="2" t="s">
        <v>4022</v>
      </c>
      <c r="C39" s="2" t="s">
        <v>447</v>
      </c>
      <c r="D39" s="2" t="s">
        <v>4511</v>
      </c>
      <c r="E39" s="2" t="s">
        <v>38</v>
      </c>
      <c r="F39" s="3">
        <v>1500</v>
      </c>
      <c r="G39" s="3">
        <v>3500</v>
      </c>
      <c r="H39" s="2" t="s">
        <v>4023</v>
      </c>
      <c r="I39" s="2" t="s">
        <v>4024</v>
      </c>
      <c r="J39" s="2" t="s">
        <v>822</v>
      </c>
      <c r="K39" s="2" t="s">
        <v>16</v>
      </c>
      <c r="L39" s="2">
        <v>97457</v>
      </c>
      <c r="M39" s="2" t="s">
        <v>4025</v>
      </c>
    </row>
    <row r="40" spans="1:13" x14ac:dyDescent="0.25">
      <c r="A40" s="2" t="s">
        <v>4081</v>
      </c>
      <c r="B40" s="2" t="s">
        <v>4082</v>
      </c>
      <c r="C40" s="2" t="s">
        <v>447</v>
      </c>
      <c r="D40" s="2" t="s">
        <v>4511</v>
      </c>
      <c r="E40" s="2" t="s">
        <v>14</v>
      </c>
      <c r="F40" s="3">
        <v>3436</v>
      </c>
      <c r="G40" s="3">
        <v>8900</v>
      </c>
      <c r="H40" s="2" t="s">
        <v>4083</v>
      </c>
      <c r="I40" s="2" t="s">
        <v>4084</v>
      </c>
      <c r="J40" s="2" t="s">
        <v>481</v>
      </c>
      <c r="K40" s="2" t="s">
        <v>16</v>
      </c>
      <c r="L40" s="2">
        <v>97470</v>
      </c>
      <c r="M40" s="2" t="s">
        <v>4085</v>
      </c>
    </row>
    <row r="41" spans="1:13" x14ac:dyDescent="0.25">
      <c r="A41" s="2" t="s">
        <v>4086</v>
      </c>
      <c r="B41" s="2" t="s">
        <v>4087</v>
      </c>
      <c r="C41" s="2" t="s">
        <v>447</v>
      </c>
      <c r="D41" s="2" t="s">
        <v>4511</v>
      </c>
      <c r="E41" s="2" t="s">
        <v>14</v>
      </c>
      <c r="F41" s="2">
        <v>92</v>
      </c>
      <c r="G41" s="2">
        <v>161</v>
      </c>
      <c r="H41" s="2" t="s">
        <v>4088</v>
      </c>
      <c r="I41" s="2" t="s">
        <v>4089</v>
      </c>
      <c r="J41" s="2" t="s">
        <v>1952</v>
      </c>
      <c r="K41" s="2" t="s">
        <v>16</v>
      </c>
      <c r="L41" s="2">
        <v>97447</v>
      </c>
      <c r="M41" s="2" t="s">
        <v>4090</v>
      </c>
    </row>
    <row r="42" spans="1:13" x14ac:dyDescent="0.25">
      <c r="A42" s="2" t="s">
        <v>4091</v>
      </c>
      <c r="B42" s="2" t="s">
        <v>4092</v>
      </c>
      <c r="C42" s="2" t="s">
        <v>447</v>
      </c>
      <c r="D42" s="2" t="s">
        <v>4511</v>
      </c>
      <c r="E42" s="2" t="s">
        <v>38</v>
      </c>
      <c r="F42" s="2">
        <v>75</v>
      </c>
      <c r="G42" s="2">
        <v>150</v>
      </c>
      <c r="H42" s="2" t="s">
        <v>4093</v>
      </c>
      <c r="I42" s="2" t="s">
        <v>4094</v>
      </c>
      <c r="J42" s="2" t="s">
        <v>1290</v>
      </c>
      <c r="K42" s="2" t="s">
        <v>16</v>
      </c>
      <c r="L42" s="2">
        <v>97462</v>
      </c>
      <c r="M42" s="2" t="s">
        <v>4095</v>
      </c>
    </row>
    <row r="43" spans="1:13" x14ac:dyDescent="0.25">
      <c r="A43" s="2" t="s">
        <v>4110</v>
      </c>
      <c r="B43" s="2" t="s">
        <v>4111</v>
      </c>
      <c r="C43" s="2" t="s">
        <v>447</v>
      </c>
      <c r="D43" s="2" t="s">
        <v>4511</v>
      </c>
      <c r="E43" s="2" t="s">
        <v>161</v>
      </c>
      <c r="F43" s="2">
        <v>55</v>
      </c>
      <c r="G43" s="2">
        <v>150</v>
      </c>
      <c r="H43" s="2" t="s">
        <v>4107</v>
      </c>
      <c r="I43" s="2" t="s">
        <v>4108</v>
      </c>
      <c r="J43" s="2" t="s">
        <v>481</v>
      </c>
      <c r="K43" s="2" t="s">
        <v>16</v>
      </c>
      <c r="L43" s="2">
        <v>97471</v>
      </c>
      <c r="M43" s="2" t="s">
        <v>4109</v>
      </c>
    </row>
    <row r="44" spans="1:13" x14ac:dyDescent="0.25">
      <c r="A44" s="2" t="s">
        <v>4112</v>
      </c>
      <c r="B44" s="2" t="s">
        <v>4113</v>
      </c>
      <c r="C44" s="2" t="s">
        <v>447</v>
      </c>
      <c r="D44" s="2" t="s">
        <v>4511</v>
      </c>
      <c r="E44" s="2" t="s">
        <v>161</v>
      </c>
      <c r="F44" s="2">
        <v>30</v>
      </c>
      <c r="G44" s="2">
        <v>291</v>
      </c>
      <c r="H44" s="2" t="s">
        <v>4107</v>
      </c>
      <c r="I44" s="2" t="s">
        <v>4108</v>
      </c>
      <c r="J44" s="2" t="s">
        <v>481</v>
      </c>
      <c r="K44" s="2" t="s">
        <v>16</v>
      </c>
      <c r="L44" s="2">
        <v>97471</v>
      </c>
      <c r="M44" s="2" t="s">
        <v>4109</v>
      </c>
    </row>
    <row r="45" spans="1:13" x14ac:dyDescent="0.25">
      <c r="A45" s="2" t="s">
        <v>4401</v>
      </c>
      <c r="B45" s="2" t="s">
        <v>4402</v>
      </c>
      <c r="C45" s="2" t="s">
        <v>447</v>
      </c>
      <c r="D45" s="2" t="s">
        <v>4511</v>
      </c>
      <c r="E45" s="2" t="s">
        <v>38</v>
      </c>
      <c r="F45" s="3">
        <v>2300</v>
      </c>
      <c r="G45" s="3">
        <v>8060</v>
      </c>
      <c r="H45" s="2" t="s">
        <v>4403</v>
      </c>
      <c r="I45" s="2" t="s">
        <v>4404</v>
      </c>
      <c r="J45" s="2" t="s">
        <v>4405</v>
      </c>
      <c r="K45" s="2" t="s">
        <v>16</v>
      </c>
      <c r="L45" s="2">
        <v>97496</v>
      </c>
      <c r="M45" s="2" t="s">
        <v>4406</v>
      </c>
    </row>
    <row r="46" spans="1:13" x14ac:dyDescent="0.25">
      <c r="A46" s="2" t="s">
        <v>4450</v>
      </c>
      <c r="B46" s="2" t="s">
        <v>4451</v>
      </c>
      <c r="C46" s="2" t="s">
        <v>447</v>
      </c>
      <c r="D46" s="2" t="s">
        <v>4511</v>
      </c>
      <c r="E46" s="2" t="s">
        <v>38</v>
      </c>
      <c r="F46" s="2">
        <v>525</v>
      </c>
      <c r="G46" s="3">
        <v>1095</v>
      </c>
      <c r="H46" s="2" t="s">
        <v>4452</v>
      </c>
      <c r="I46" s="2" t="s">
        <v>1331</v>
      </c>
      <c r="J46" s="2" t="s">
        <v>3187</v>
      </c>
      <c r="K46" s="2" t="s">
        <v>16</v>
      </c>
      <c r="L46" s="2">
        <v>97499</v>
      </c>
      <c r="M46" s="2" t="s">
        <v>4453</v>
      </c>
    </row>
    <row r="47" spans="1:13" x14ac:dyDescent="0.25">
      <c r="A47" s="2" t="s">
        <v>487</v>
      </c>
      <c r="B47" s="2" t="s">
        <v>488</v>
      </c>
      <c r="C47" s="2" t="s">
        <v>26</v>
      </c>
      <c r="D47" s="2" t="s">
        <v>4511</v>
      </c>
      <c r="E47" s="2" t="s">
        <v>14</v>
      </c>
      <c r="F47" s="2">
        <v>27</v>
      </c>
      <c r="G47" s="2">
        <v>70</v>
      </c>
      <c r="H47" s="2" t="s">
        <v>489</v>
      </c>
      <c r="I47" s="2" t="s">
        <v>490</v>
      </c>
      <c r="J47" s="2" t="s">
        <v>327</v>
      </c>
      <c r="K47" s="2" t="s">
        <v>16</v>
      </c>
      <c r="L47" s="2">
        <v>97532</v>
      </c>
      <c r="M47" s="2" t="s">
        <v>491</v>
      </c>
    </row>
    <row r="48" spans="1:13" x14ac:dyDescent="0.25">
      <c r="A48" s="2" t="s">
        <v>690</v>
      </c>
      <c r="B48" s="2" t="s">
        <v>691</v>
      </c>
      <c r="C48" s="2" t="s">
        <v>26</v>
      </c>
      <c r="D48" s="2" t="s">
        <v>4511</v>
      </c>
      <c r="E48" s="2" t="s">
        <v>38</v>
      </c>
      <c r="F48" s="2">
        <v>774</v>
      </c>
      <c r="G48" s="3">
        <v>1935</v>
      </c>
      <c r="H48" s="2" t="s">
        <v>692</v>
      </c>
      <c r="I48" s="2" t="s">
        <v>693</v>
      </c>
      <c r="J48" s="2" t="s">
        <v>502</v>
      </c>
      <c r="K48" s="2" t="s">
        <v>16</v>
      </c>
      <c r="L48" s="2">
        <v>97523</v>
      </c>
      <c r="M48" s="2" t="s">
        <v>694</v>
      </c>
    </row>
    <row r="49" spans="1:13" x14ac:dyDescent="0.25">
      <c r="A49" s="2" t="s">
        <v>695</v>
      </c>
      <c r="B49" s="2" t="s">
        <v>696</v>
      </c>
      <c r="C49" s="2" t="s">
        <v>26</v>
      </c>
      <c r="D49" s="2" t="s">
        <v>4511</v>
      </c>
      <c r="E49" s="2" t="s">
        <v>14</v>
      </c>
      <c r="F49" s="2">
        <v>33</v>
      </c>
      <c r="G49" s="2">
        <v>45</v>
      </c>
      <c r="H49" s="2" t="s">
        <v>697</v>
      </c>
      <c r="I49" s="2" t="s">
        <v>698</v>
      </c>
      <c r="J49" s="2" t="s">
        <v>27</v>
      </c>
      <c r="K49" s="2" t="s">
        <v>16</v>
      </c>
      <c r="L49" s="2">
        <v>97528</v>
      </c>
      <c r="M49" s="2" t="s">
        <v>699</v>
      </c>
    </row>
    <row r="50" spans="1:13" x14ac:dyDescent="0.25">
      <c r="A50" s="2" t="s">
        <v>794</v>
      </c>
      <c r="B50" s="2" t="s">
        <v>795</v>
      </c>
      <c r="C50" s="2" t="s">
        <v>26</v>
      </c>
      <c r="D50" s="2" t="s">
        <v>4511</v>
      </c>
      <c r="E50" s="2" t="s">
        <v>14</v>
      </c>
      <c r="F50" s="2">
        <v>42</v>
      </c>
      <c r="G50" s="2">
        <v>57</v>
      </c>
      <c r="H50" s="2" t="s">
        <v>796</v>
      </c>
      <c r="I50" s="2" t="s">
        <v>797</v>
      </c>
      <c r="J50" s="2" t="s">
        <v>27</v>
      </c>
      <c r="K50" s="2" t="s">
        <v>16</v>
      </c>
      <c r="L50" s="2">
        <v>97527</v>
      </c>
      <c r="M50" s="2" t="s">
        <v>798</v>
      </c>
    </row>
    <row r="51" spans="1:13" x14ac:dyDescent="0.25">
      <c r="A51" s="2" t="s">
        <v>846</v>
      </c>
      <c r="B51" s="2" t="s">
        <v>847</v>
      </c>
      <c r="C51" s="2" t="s">
        <v>26</v>
      </c>
      <c r="D51" s="2" t="s">
        <v>4511</v>
      </c>
      <c r="E51" s="2" t="s">
        <v>14</v>
      </c>
      <c r="F51" s="2">
        <v>31</v>
      </c>
      <c r="G51" s="2">
        <v>65</v>
      </c>
      <c r="H51" s="2" t="s">
        <v>848</v>
      </c>
      <c r="I51" s="2" t="s">
        <v>849</v>
      </c>
      <c r="J51" s="2" t="s">
        <v>327</v>
      </c>
      <c r="K51" s="2" t="s">
        <v>16</v>
      </c>
      <c r="L51" s="2">
        <v>97532</v>
      </c>
      <c r="M51" s="2" t="s">
        <v>850</v>
      </c>
    </row>
    <row r="52" spans="1:13" x14ac:dyDescent="0.25">
      <c r="A52" s="2" t="s">
        <v>870</v>
      </c>
      <c r="B52" s="2" t="s">
        <v>871</v>
      </c>
      <c r="C52" s="2" t="s">
        <v>26</v>
      </c>
      <c r="D52" s="2" t="s">
        <v>4511</v>
      </c>
      <c r="E52" s="2" t="s">
        <v>14</v>
      </c>
      <c r="F52" s="2">
        <v>16</v>
      </c>
      <c r="G52" s="2">
        <v>34</v>
      </c>
      <c r="H52" s="2" t="s">
        <v>872</v>
      </c>
      <c r="I52" s="2" t="s">
        <v>873</v>
      </c>
      <c r="J52" s="2" t="s">
        <v>27</v>
      </c>
      <c r="K52" s="2" t="s">
        <v>16</v>
      </c>
      <c r="L52" s="2">
        <v>97526</v>
      </c>
      <c r="M52" s="2" t="s">
        <v>874</v>
      </c>
    </row>
    <row r="53" spans="1:13" x14ac:dyDescent="0.25">
      <c r="A53" s="2" t="s">
        <v>964</v>
      </c>
      <c r="B53" s="2" t="s">
        <v>965</v>
      </c>
      <c r="C53" s="2" t="s">
        <v>26</v>
      </c>
      <c r="D53" s="2" t="s">
        <v>4511</v>
      </c>
      <c r="E53" s="2" t="s">
        <v>14</v>
      </c>
      <c r="F53" s="2">
        <v>104</v>
      </c>
      <c r="G53" s="2">
        <v>175</v>
      </c>
      <c r="H53" s="2" t="s">
        <v>966</v>
      </c>
      <c r="I53" s="2" t="s">
        <v>967</v>
      </c>
      <c r="J53" s="2" t="s">
        <v>27</v>
      </c>
      <c r="K53" s="2" t="s">
        <v>16</v>
      </c>
      <c r="L53" s="2">
        <v>97526</v>
      </c>
      <c r="M53" s="2" t="s">
        <v>968</v>
      </c>
    </row>
    <row r="54" spans="1:13" x14ac:dyDescent="0.25">
      <c r="A54" s="2" t="s">
        <v>990</v>
      </c>
      <c r="B54" s="2" t="s">
        <v>991</v>
      </c>
      <c r="C54" s="2" t="s">
        <v>26</v>
      </c>
      <c r="D54" s="2" t="s">
        <v>4511</v>
      </c>
      <c r="E54" s="2" t="s">
        <v>14</v>
      </c>
      <c r="F54" s="2">
        <v>59</v>
      </c>
      <c r="G54" s="2">
        <v>80</v>
      </c>
      <c r="H54" s="2" t="s">
        <v>992</v>
      </c>
      <c r="I54" s="2" t="s">
        <v>993</v>
      </c>
      <c r="J54" s="2" t="s">
        <v>27</v>
      </c>
      <c r="K54" s="2" t="s">
        <v>16</v>
      </c>
      <c r="L54" s="2">
        <v>97526</v>
      </c>
      <c r="M54" s="2" t="s">
        <v>994</v>
      </c>
    </row>
    <row r="55" spans="1:13" x14ac:dyDescent="0.25">
      <c r="A55" s="2" t="s">
        <v>1000</v>
      </c>
      <c r="B55" s="2" t="s">
        <v>1001</v>
      </c>
      <c r="C55" s="2" t="s">
        <v>26</v>
      </c>
      <c r="D55" s="2" t="s">
        <v>4511</v>
      </c>
      <c r="E55" s="2" t="s">
        <v>14</v>
      </c>
      <c r="F55" s="2">
        <v>58</v>
      </c>
      <c r="G55" s="2">
        <v>80</v>
      </c>
      <c r="H55" s="2" t="s">
        <v>1002</v>
      </c>
      <c r="I55" s="2" t="s">
        <v>1003</v>
      </c>
      <c r="J55" s="2" t="s">
        <v>27</v>
      </c>
      <c r="K55" s="2" t="s">
        <v>16</v>
      </c>
      <c r="L55" s="2">
        <v>97528</v>
      </c>
      <c r="M55" s="2" t="s">
        <v>1004</v>
      </c>
    </row>
    <row r="56" spans="1:13" x14ac:dyDescent="0.25">
      <c r="A56" s="2" t="s">
        <v>1082</v>
      </c>
      <c r="B56" s="2" t="s">
        <v>1083</v>
      </c>
      <c r="C56" s="2" t="s">
        <v>26</v>
      </c>
      <c r="D56" s="2" t="s">
        <v>4511</v>
      </c>
      <c r="E56" s="2" t="s">
        <v>14</v>
      </c>
      <c r="F56" s="2">
        <v>17</v>
      </c>
      <c r="G56" s="2">
        <v>47</v>
      </c>
      <c r="H56" s="2" t="s">
        <v>1084</v>
      </c>
      <c r="I56" s="2" t="s">
        <v>1085</v>
      </c>
      <c r="J56" s="2" t="s">
        <v>27</v>
      </c>
      <c r="K56" s="2" t="s">
        <v>16</v>
      </c>
      <c r="L56" s="2">
        <v>97527</v>
      </c>
      <c r="M56" s="2" t="s">
        <v>1086</v>
      </c>
    </row>
    <row r="57" spans="1:13" x14ac:dyDescent="0.25">
      <c r="A57" s="2" t="s">
        <v>1520</v>
      </c>
      <c r="B57" s="2" t="s">
        <v>1521</v>
      </c>
      <c r="C57" s="2" t="s">
        <v>26</v>
      </c>
      <c r="D57" s="2" t="s">
        <v>4511</v>
      </c>
      <c r="E57" s="2" t="s">
        <v>14</v>
      </c>
      <c r="F57" s="2">
        <v>32</v>
      </c>
      <c r="G57" s="2">
        <v>70</v>
      </c>
      <c r="H57" s="2" t="s">
        <v>1522</v>
      </c>
      <c r="I57" s="2" t="s">
        <v>1523</v>
      </c>
      <c r="J57" s="2" t="s">
        <v>27</v>
      </c>
      <c r="K57" s="2" t="s">
        <v>16</v>
      </c>
      <c r="L57" s="2">
        <v>97527</v>
      </c>
      <c r="M57" s="2" t="s">
        <v>1524</v>
      </c>
    </row>
    <row r="58" spans="1:13" x14ac:dyDescent="0.25">
      <c r="A58" s="2" t="s">
        <v>1525</v>
      </c>
      <c r="B58" s="2" t="s">
        <v>1526</v>
      </c>
      <c r="C58" s="2" t="s">
        <v>26</v>
      </c>
      <c r="D58" s="2" t="s">
        <v>4511</v>
      </c>
      <c r="E58" s="2" t="s">
        <v>14</v>
      </c>
      <c r="F58" s="2">
        <v>51</v>
      </c>
      <c r="G58" s="2">
        <v>50</v>
      </c>
      <c r="H58" s="2" t="s">
        <v>1527</v>
      </c>
      <c r="I58" s="2" t="s">
        <v>1528</v>
      </c>
      <c r="J58" s="2" t="s">
        <v>27</v>
      </c>
      <c r="K58" s="2" t="s">
        <v>16</v>
      </c>
      <c r="L58" s="2">
        <v>97527</v>
      </c>
      <c r="M58" s="2" t="s">
        <v>1529</v>
      </c>
    </row>
    <row r="59" spans="1:13" x14ac:dyDescent="0.25">
      <c r="A59" s="2" t="s">
        <v>1650</v>
      </c>
      <c r="B59" s="2" t="s">
        <v>1651</v>
      </c>
      <c r="C59" s="2" t="s">
        <v>26</v>
      </c>
      <c r="D59" s="2" t="s">
        <v>4511</v>
      </c>
      <c r="E59" s="2" t="s">
        <v>38</v>
      </c>
      <c r="F59" s="3">
        <v>11008</v>
      </c>
      <c r="G59" s="3">
        <v>37088</v>
      </c>
      <c r="H59" s="2" t="s">
        <v>1652</v>
      </c>
      <c r="I59" s="2" t="s">
        <v>1653</v>
      </c>
      <c r="J59" s="2" t="s">
        <v>27</v>
      </c>
      <c r="K59" s="2" t="s">
        <v>16</v>
      </c>
      <c r="L59" s="2">
        <v>97526</v>
      </c>
      <c r="M59" s="2" t="s">
        <v>1654</v>
      </c>
    </row>
    <row r="60" spans="1:13" x14ac:dyDescent="0.25">
      <c r="A60" s="2" t="s">
        <v>1814</v>
      </c>
      <c r="B60" s="2" t="s">
        <v>1815</v>
      </c>
      <c r="C60" s="2" t="s">
        <v>26</v>
      </c>
      <c r="D60" s="2" t="s">
        <v>4511</v>
      </c>
      <c r="E60" s="2" t="s">
        <v>14</v>
      </c>
      <c r="F60" s="2">
        <v>65</v>
      </c>
      <c r="G60" s="2">
        <v>60</v>
      </c>
      <c r="H60" s="2" t="s">
        <v>1816</v>
      </c>
      <c r="I60" s="2" t="s">
        <v>1003</v>
      </c>
      <c r="J60" s="2" t="s">
        <v>27</v>
      </c>
      <c r="K60" s="2" t="s">
        <v>16</v>
      </c>
      <c r="L60" s="2">
        <v>97528</v>
      </c>
      <c r="M60" s="2" t="s">
        <v>1004</v>
      </c>
    </row>
    <row r="61" spans="1:13" x14ac:dyDescent="0.25">
      <c r="A61" s="2" t="s">
        <v>1881</v>
      </c>
      <c r="B61" s="2" t="s">
        <v>1882</v>
      </c>
      <c r="C61" s="2" t="s">
        <v>26</v>
      </c>
      <c r="D61" s="2" t="s">
        <v>4511</v>
      </c>
      <c r="E61" s="2" t="s">
        <v>14</v>
      </c>
      <c r="F61" s="2">
        <v>33</v>
      </c>
      <c r="G61" s="2">
        <v>58</v>
      </c>
      <c r="H61" s="2" t="s">
        <v>1883</v>
      </c>
      <c r="I61" s="2" t="s">
        <v>1884</v>
      </c>
      <c r="J61" s="2" t="s">
        <v>27</v>
      </c>
      <c r="K61" s="2" t="s">
        <v>16</v>
      </c>
      <c r="L61" s="2">
        <v>97527</v>
      </c>
      <c r="M61" s="2" t="s">
        <v>1885</v>
      </c>
    </row>
    <row r="62" spans="1:13" x14ac:dyDescent="0.25">
      <c r="A62" s="2" t="s">
        <v>1908</v>
      </c>
      <c r="B62" s="2" t="s">
        <v>1909</v>
      </c>
      <c r="C62" s="2" t="s">
        <v>26</v>
      </c>
      <c r="D62" s="2" t="s">
        <v>4511</v>
      </c>
      <c r="E62" s="2" t="s">
        <v>14</v>
      </c>
      <c r="F62" s="2">
        <v>56</v>
      </c>
      <c r="G62" s="2">
        <v>80</v>
      </c>
      <c r="H62" s="2" t="s">
        <v>1910</v>
      </c>
      <c r="I62" s="2" t="s">
        <v>1911</v>
      </c>
      <c r="J62" s="2" t="s">
        <v>27</v>
      </c>
      <c r="K62" s="2" t="s">
        <v>16</v>
      </c>
      <c r="L62" s="2">
        <v>97527</v>
      </c>
      <c r="M62" s="2" t="s">
        <v>1912</v>
      </c>
    </row>
    <row r="63" spans="1:13" x14ac:dyDescent="0.25">
      <c r="A63" s="42" t="s">
        <v>2074</v>
      </c>
      <c r="B63" s="42" t="s">
        <v>2075</v>
      </c>
      <c r="C63" s="42" t="s">
        <v>26</v>
      </c>
      <c r="D63" s="44" t="s">
        <v>4511</v>
      </c>
      <c r="E63" s="42" t="s">
        <v>14</v>
      </c>
      <c r="F63" s="42">
        <v>26</v>
      </c>
      <c r="G63" s="42">
        <v>55</v>
      </c>
      <c r="H63" s="42" t="s">
        <v>2076</v>
      </c>
      <c r="I63" s="42" t="s">
        <v>2077</v>
      </c>
      <c r="J63" s="42" t="s">
        <v>27</v>
      </c>
      <c r="K63" s="42" t="s">
        <v>16</v>
      </c>
      <c r="L63" s="42">
        <v>97526</v>
      </c>
      <c r="M63" s="42" t="s">
        <v>2078</v>
      </c>
    </row>
    <row r="64" spans="1:13" x14ac:dyDescent="0.25">
      <c r="A64" s="42" t="s">
        <v>2097</v>
      </c>
      <c r="B64" s="42" t="s">
        <v>2098</v>
      </c>
      <c r="C64" s="42" t="s">
        <v>26</v>
      </c>
      <c r="D64" s="44" t="s">
        <v>4511</v>
      </c>
      <c r="E64" s="42" t="s">
        <v>14</v>
      </c>
      <c r="F64" s="42">
        <v>128</v>
      </c>
      <c r="G64" s="42">
        <v>400</v>
      </c>
      <c r="H64" s="42" t="s">
        <v>2099</v>
      </c>
      <c r="I64" s="42" t="s">
        <v>2100</v>
      </c>
      <c r="J64" s="42" t="s">
        <v>2101</v>
      </c>
      <c r="K64" s="42" t="s">
        <v>16</v>
      </c>
      <c r="L64" s="42">
        <v>97531</v>
      </c>
      <c r="M64" s="42" t="s">
        <v>2102</v>
      </c>
    </row>
    <row r="65" spans="1:13" x14ac:dyDescent="0.25">
      <c r="A65" s="42" t="s">
        <v>2473</v>
      </c>
      <c r="B65" s="42" t="s">
        <v>2474</v>
      </c>
      <c r="C65" s="42" t="s">
        <v>26</v>
      </c>
      <c r="D65" s="44" t="s">
        <v>4511</v>
      </c>
      <c r="E65" s="42" t="s">
        <v>14</v>
      </c>
      <c r="F65" s="42">
        <v>30</v>
      </c>
      <c r="G65" s="42">
        <v>60</v>
      </c>
      <c r="H65" s="42" t="s">
        <v>2475</v>
      </c>
      <c r="I65" s="42" t="s">
        <v>2476</v>
      </c>
      <c r="J65" s="42" t="s">
        <v>27</v>
      </c>
      <c r="K65" s="42" t="s">
        <v>16</v>
      </c>
      <c r="L65" s="42">
        <v>97527</v>
      </c>
      <c r="M65" s="42" t="s">
        <v>2477</v>
      </c>
    </row>
    <row r="66" spans="1:13" x14ac:dyDescent="0.25">
      <c r="A66" s="42" t="s">
        <v>2748</v>
      </c>
      <c r="B66" s="42" t="s">
        <v>2749</v>
      </c>
      <c r="C66" s="42" t="s">
        <v>26</v>
      </c>
      <c r="D66" s="44" t="s">
        <v>4511</v>
      </c>
      <c r="E66" s="42" t="s">
        <v>14</v>
      </c>
      <c r="F66" s="42">
        <v>51</v>
      </c>
      <c r="G66" s="42">
        <v>150</v>
      </c>
      <c r="H66" s="42" t="s">
        <v>872</v>
      </c>
      <c r="I66" s="42" t="s">
        <v>873</v>
      </c>
      <c r="J66" s="42" t="s">
        <v>27</v>
      </c>
      <c r="K66" s="42" t="s">
        <v>16</v>
      </c>
      <c r="L66" s="42">
        <v>97526</v>
      </c>
      <c r="M66" s="42" t="s">
        <v>874</v>
      </c>
    </row>
    <row r="67" spans="1:13" x14ac:dyDescent="0.25">
      <c r="A67" s="42" t="s">
        <v>2949</v>
      </c>
      <c r="B67" s="42" t="s">
        <v>2950</v>
      </c>
      <c r="C67" s="42" t="s">
        <v>26</v>
      </c>
      <c r="D67" s="44" t="s">
        <v>4511</v>
      </c>
      <c r="E67" s="42" t="s">
        <v>14</v>
      </c>
      <c r="F67" s="42">
        <v>40</v>
      </c>
      <c r="G67" s="42">
        <v>100</v>
      </c>
      <c r="H67" s="42" t="s">
        <v>2951</v>
      </c>
      <c r="I67" s="42" t="s">
        <v>2952</v>
      </c>
      <c r="J67" s="42" t="s">
        <v>27</v>
      </c>
      <c r="K67" s="42" t="s">
        <v>16</v>
      </c>
      <c r="L67" s="42">
        <v>97528</v>
      </c>
      <c r="M67" s="42" t="s">
        <v>2953</v>
      </c>
    </row>
    <row r="68" spans="1:13" x14ac:dyDescent="0.25">
      <c r="A68" s="42" t="s">
        <v>2998</v>
      </c>
      <c r="B68" s="42" t="s">
        <v>2999</v>
      </c>
      <c r="C68" s="42" t="s">
        <v>26</v>
      </c>
      <c r="D68" s="44" t="s">
        <v>4511</v>
      </c>
      <c r="E68" s="42" t="s">
        <v>14</v>
      </c>
      <c r="F68" s="42">
        <v>21</v>
      </c>
      <c r="G68" s="42">
        <v>44</v>
      </c>
      <c r="H68" s="42" t="s">
        <v>3000</v>
      </c>
      <c r="I68" s="42" t="s">
        <v>3001</v>
      </c>
      <c r="J68" s="42" t="s">
        <v>27</v>
      </c>
      <c r="K68" s="42" t="s">
        <v>16</v>
      </c>
      <c r="L68" s="42">
        <v>97527</v>
      </c>
      <c r="M68" s="42" t="s">
        <v>3002</v>
      </c>
    </row>
    <row r="69" spans="1:13" x14ac:dyDescent="0.25">
      <c r="A69" s="42" t="s">
        <v>3162</v>
      </c>
      <c r="B69" s="42" t="s">
        <v>3163</v>
      </c>
      <c r="C69" s="42" t="s">
        <v>26</v>
      </c>
      <c r="D69" s="44" t="s">
        <v>4511</v>
      </c>
      <c r="E69" s="42" t="s">
        <v>14</v>
      </c>
      <c r="F69" s="42">
        <v>108</v>
      </c>
      <c r="G69" s="42">
        <v>250</v>
      </c>
      <c r="H69" s="42" t="s">
        <v>3164</v>
      </c>
      <c r="I69" s="42" t="s">
        <v>3165</v>
      </c>
      <c r="J69" s="42" t="s">
        <v>27</v>
      </c>
      <c r="K69" s="42" t="s">
        <v>16</v>
      </c>
      <c r="L69" s="42">
        <v>97527</v>
      </c>
      <c r="M69" s="42" t="s">
        <v>3166</v>
      </c>
    </row>
    <row r="70" spans="1:13" x14ac:dyDescent="0.25">
      <c r="A70" s="42" t="s">
        <v>3167</v>
      </c>
      <c r="B70" s="42" t="s">
        <v>3168</v>
      </c>
      <c r="C70" s="42" t="s">
        <v>26</v>
      </c>
      <c r="D70" s="44" t="s">
        <v>4511</v>
      </c>
      <c r="E70" s="42" t="s">
        <v>14</v>
      </c>
      <c r="F70" s="42">
        <v>1</v>
      </c>
      <c r="G70" s="42">
        <v>50</v>
      </c>
      <c r="H70" s="42" t="s">
        <v>3169</v>
      </c>
      <c r="I70" s="42" t="s">
        <v>3170</v>
      </c>
      <c r="J70" s="42" t="s">
        <v>27</v>
      </c>
      <c r="K70" s="42" t="s">
        <v>16</v>
      </c>
      <c r="L70" s="42">
        <v>97527</v>
      </c>
      <c r="M70" s="42" t="s">
        <v>3171</v>
      </c>
    </row>
    <row r="71" spans="1:13" x14ac:dyDescent="0.25">
      <c r="A71" s="42" t="s">
        <v>3235</v>
      </c>
      <c r="B71" s="42" t="s">
        <v>3236</v>
      </c>
      <c r="C71" s="42" t="s">
        <v>26</v>
      </c>
      <c r="D71" s="44" t="s">
        <v>4511</v>
      </c>
      <c r="E71" s="42" t="s">
        <v>14</v>
      </c>
      <c r="F71" s="42">
        <v>76</v>
      </c>
      <c r="G71" s="42">
        <v>140</v>
      </c>
      <c r="H71" s="42" t="s">
        <v>3164</v>
      </c>
      <c r="I71" s="42" t="s">
        <v>3237</v>
      </c>
      <c r="J71" s="42" t="s">
        <v>27</v>
      </c>
      <c r="K71" s="42" t="s">
        <v>16</v>
      </c>
      <c r="L71" s="42">
        <v>97527</v>
      </c>
      <c r="M71" s="42" t="s">
        <v>3166</v>
      </c>
    </row>
    <row r="72" spans="1:13" x14ac:dyDescent="0.25">
      <c r="A72" s="42" t="s">
        <v>3292</v>
      </c>
      <c r="B72" s="42" t="s">
        <v>3293</v>
      </c>
      <c r="C72" s="42" t="s">
        <v>26</v>
      </c>
      <c r="D72" s="44" t="s">
        <v>4511</v>
      </c>
      <c r="E72" s="42" t="s">
        <v>14</v>
      </c>
      <c r="F72" s="42">
        <v>103</v>
      </c>
      <c r="G72" s="42">
        <v>150</v>
      </c>
      <c r="H72" s="42" t="s">
        <v>3294</v>
      </c>
      <c r="I72" s="42" t="s">
        <v>3295</v>
      </c>
      <c r="J72" s="42" t="s">
        <v>27</v>
      </c>
      <c r="K72" s="42" t="s">
        <v>16</v>
      </c>
      <c r="L72" s="42">
        <v>97527</v>
      </c>
      <c r="M72" s="42" t="s">
        <v>3296</v>
      </c>
    </row>
    <row r="73" spans="1:13" x14ac:dyDescent="0.25">
      <c r="A73" s="42" t="s">
        <v>3335</v>
      </c>
      <c r="B73" s="42" t="s">
        <v>3336</v>
      </c>
      <c r="C73" s="42" t="s">
        <v>26</v>
      </c>
      <c r="D73" s="44" t="s">
        <v>4511</v>
      </c>
      <c r="E73" s="42" t="s">
        <v>14</v>
      </c>
      <c r="F73" s="42">
        <v>213</v>
      </c>
      <c r="G73" s="42">
        <v>350</v>
      </c>
      <c r="H73" s="42" t="s">
        <v>3337</v>
      </c>
      <c r="I73" s="42" t="s">
        <v>3338</v>
      </c>
      <c r="J73" s="42" t="s">
        <v>27</v>
      </c>
      <c r="K73" s="42" t="s">
        <v>16</v>
      </c>
      <c r="L73" s="42">
        <v>97526</v>
      </c>
      <c r="M73" s="42" t="s">
        <v>3339</v>
      </c>
    </row>
    <row r="74" spans="1:13" x14ac:dyDescent="0.25">
      <c r="A74" s="42" t="s">
        <v>3607</v>
      </c>
      <c r="B74" s="42" t="s">
        <v>3608</v>
      </c>
      <c r="C74" s="42" t="s">
        <v>26</v>
      </c>
      <c r="D74" s="44" t="s">
        <v>4511</v>
      </c>
      <c r="E74" s="42" t="s">
        <v>14</v>
      </c>
      <c r="F74" s="42">
        <v>22</v>
      </c>
      <c r="G74" s="42">
        <v>44</v>
      </c>
      <c r="H74" s="42" t="s">
        <v>3609</v>
      </c>
      <c r="I74" s="42" t="s">
        <v>3610</v>
      </c>
      <c r="J74" s="42" t="s">
        <v>27</v>
      </c>
      <c r="K74" s="42" t="s">
        <v>16</v>
      </c>
      <c r="L74" s="42">
        <v>97527</v>
      </c>
      <c r="M74" s="42" t="s">
        <v>3611</v>
      </c>
    </row>
    <row r="75" spans="1:13" x14ac:dyDescent="0.25">
      <c r="A75" s="42" t="s">
        <v>4054</v>
      </c>
      <c r="B75" s="42" t="s">
        <v>4055</v>
      </c>
      <c r="C75" s="42" t="s">
        <v>26</v>
      </c>
      <c r="D75" s="44" t="s">
        <v>4511</v>
      </c>
      <c r="E75" s="42" t="s">
        <v>14</v>
      </c>
      <c r="F75" s="42">
        <v>22</v>
      </c>
      <c r="G75" s="42">
        <v>50</v>
      </c>
      <c r="H75" s="42" t="s">
        <v>257</v>
      </c>
      <c r="I75" s="42" t="s">
        <v>258</v>
      </c>
      <c r="J75" s="42" t="s">
        <v>2435</v>
      </c>
      <c r="K75" s="42" t="s">
        <v>16</v>
      </c>
      <c r="L75" s="42">
        <v>97534</v>
      </c>
      <c r="M75" s="42" t="s">
        <v>259</v>
      </c>
    </row>
    <row r="76" spans="1:13" x14ac:dyDescent="0.25">
      <c r="A76" s="42" t="s">
        <v>4119</v>
      </c>
      <c r="B76" s="42" t="s">
        <v>4120</v>
      </c>
      <c r="C76" s="42" t="s">
        <v>26</v>
      </c>
      <c r="D76" s="44" t="s">
        <v>4511</v>
      </c>
      <c r="E76" s="42" t="s">
        <v>14</v>
      </c>
      <c r="F76" s="42">
        <v>16</v>
      </c>
      <c r="G76" s="42">
        <v>34</v>
      </c>
      <c r="H76" s="42" t="s">
        <v>4121</v>
      </c>
      <c r="I76" s="42" t="s">
        <v>4122</v>
      </c>
      <c r="J76" s="42" t="s">
        <v>27</v>
      </c>
      <c r="K76" s="42" t="s">
        <v>16</v>
      </c>
      <c r="L76" s="42">
        <v>97526</v>
      </c>
      <c r="M76" s="42" t="s">
        <v>4123</v>
      </c>
    </row>
    <row r="77" spans="1:13" x14ac:dyDescent="0.25">
      <c r="A77" s="42" t="s">
        <v>4388</v>
      </c>
      <c r="B77" s="42" t="s">
        <v>4389</v>
      </c>
      <c r="C77" s="42" t="s">
        <v>26</v>
      </c>
      <c r="D77" s="44" t="s">
        <v>4511</v>
      </c>
      <c r="E77" s="42" t="s">
        <v>14</v>
      </c>
      <c r="F77" s="42">
        <v>170</v>
      </c>
      <c r="G77" s="42">
        <v>250</v>
      </c>
      <c r="H77" s="42" t="s">
        <v>4390</v>
      </c>
      <c r="I77" s="42" t="s">
        <v>4391</v>
      </c>
      <c r="J77" s="42" t="s">
        <v>27</v>
      </c>
      <c r="K77" s="42" t="s">
        <v>16</v>
      </c>
      <c r="L77" s="42">
        <v>97527</v>
      </c>
      <c r="M77" s="42" t="s">
        <v>2761</v>
      </c>
    </row>
    <row r="78" spans="1:13" x14ac:dyDescent="0.25">
      <c r="A78" s="42" t="s">
        <v>4392</v>
      </c>
      <c r="B78" s="42" t="s">
        <v>4393</v>
      </c>
      <c r="C78" s="42" t="s">
        <v>26</v>
      </c>
      <c r="D78" s="44" t="s">
        <v>4511</v>
      </c>
      <c r="E78" s="42" t="s">
        <v>14</v>
      </c>
      <c r="F78" s="42">
        <v>22</v>
      </c>
      <c r="G78" s="42">
        <v>60</v>
      </c>
      <c r="H78" s="42" t="s">
        <v>872</v>
      </c>
      <c r="I78" s="42" t="s">
        <v>873</v>
      </c>
      <c r="J78" s="42" t="s">
        <v>27</v>
      </c>
      <c r="K78" s="42" t="s">
        <v>16</v>
      </c>
      <c r="L78" s="42">
        <v>97526</v>
      </c>
      <c r="M78" s="42" t="s">
        <v>874</v>
      </c>
    </row>
  </sheetData>
  <autoFilter ref="A1:M78" xr:uid="{00000000-0009-0000-0000-000010000000}">
    <sortState xmlns:xlrd2="http://schemas.microsoft.com/office/spreadsheetml/2017/richdata2" ref="A2:M78">
      <sortCondition ref="D1:D62"/>
    </sortState>
  </autoFilter>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M47"/>
  <sheetViews>
    <sheetView workbookViewId="0">
      <selection activeCell="A2" sqref="A2"/>
    </sheetView>
  </sheetViews>
  <sheetFormatPr defaultRowHeight="15" x14ac:dyDescent="0.25"/>
  <cols>
    <col min="1" max="1" width="11.28515625" customWidth="1"/>
    <col min="2" max="2" width="40.42578125" bestFit="1" customWidth="1"/>
    <col min="3" max="3" width="13.140625" bestFit="1" customWidth="1"/>
    <col min="4" max="4" width="12" bestFit="1" customWidth="1"/>
    <col min="5" max="5" width="19.28515625" bestFit="1" customWidth="1"/>
    <col min="6" max="6" width="11.28515625" customWidth="1"/>
    <col min="7" max="7" width="16" bestFit="1" customWidth="1"/>
    <col min="8" max="8" width="45.140625" bestFit="1" customWidth="1"/>
    <col min="9" max="9" width="35.7109375" bestFit="1" customWidth="1"/>
    <col min="10" max="10" width="13.5703125" bestFit="1" customWidth="1"/>
    <col min="11" max="11" width="5.42578125" bestFit="1" customWidth="1"/>
    <col min="12" max="12" width="10.5703125" bestFit="1" customWidth="1"/>
    <col min="13" max="13" width="20.140625" bestFit="1" customWidth="1"/>
  </cols>
  <sheetData>
    <row r="1" spans="1:13" ht="25.5" x14ac:dyDescent="0.25">
      <c r="A1" s="1" t="s">
        <v>4501</v>
      </c>
      <c r="B1" s="1" t="s">
        <v>0</v>
      </c>
      <c r="C1" s="1" t="s">
        <v>1</v>
      </c>
      <c r="D1" s="1" t="s">
        <v>2</v>
      </c>
      <c r="E1" s="1" t="s">
        <v>3</v>
      </c>
      <c r="F1" s="1" t="s">
        <v>4</v>
      </c>
      <c r="G1" s="1" t="s">
        <v>5</v>
      </c>
      <c r="H1" s="1" t="s">
        <v>6</v>
      </c>
      <c r="I1" s="1" t="s">
        <v>7</v>
      </c>
      <c r="J1" s="1" t="s">
        <v>8</v>
      </c>
      <c r="K1" s="1" t="s">
        <v>9</v>
      </c>
      <c r="L1" s="1" t="s">
        <v>10</v>
      </c>
      <c r="M1" s="1" t="s">
        <v>11</v>
      </c>
    </row>
    <row r="2" spans="1:13" x14ac:dyDescent="0.25">
      <c r="A2" s="41">
        <v>2772</v>
      </c>
      <c r="B2" s="41" t="s">
        <v>4977</v>
      </c>
      <c r="C2" s="2" t="s">
        <v>13</v>
      </c>
      <c r="D2" s="43" t="s">
        <v>4509</v>
      </c>
      <c r="E2" s="41"/>
      <c r="F2" s="41"/>
      <c r="G2" s="41"/>
      <c r="H2" s="41"/>
      <c r="I2" s="41" t="s">
        <v>4987</v>
      </c>
      <c r="J2" s="41" t="s">
        <v>142</v>
      </c>
      <c r="K2" s="41"/>
      <c r="L2" s="41">
        <v>97101</v>
      </c>
      <c r="M2" s="41"/>
    </row>
    <row r="3" spans="1:13" x14ac:dyDescent="0.25">
      <c r="A3" s="41">
        <v>14195</v>
      </c>
      <c r="B3" s="41" t="s">
        <v>4978</v>
      </c>
      <c r="C3" s="2" t="s">
        <v>13</v>
      </c>
      <c r="D3" s="43" t="s">
        <v>4509</v>
      </c>
      <c r="E3" s="41"/>
      <c r="F3" s="41"/>
      <c r="G3" s="41"/>
      <c r="H3" s="41"/>
      <c r="I3" s="41" t="s">
        <v>4988</v>
      </c>
      <c r="J3" s="41" t="s">
        <v>643</v>
      </c>
      <c r="K3" s="41"/>
      <c r="L3" s="41">
        <v>97111</v>
      </c>
      <c r="M3" s="41"/>
    </row>
    <row r="4" spans="1:13" x14ac:dyDescent="0.25">
      <c r="A4" s="41">
        <v>23458</v>
      </c>
      <c r="B4" s="41" t="s">
        <v>4979</v>
      </c>
      <c r="C4" s="2" t="s">
        <v>13</v>
      </c>
      <c r="D4" s="43" t="s">
        <v>4509</v>
      </c>
      <c r="E4" s="41"/>
      <c r="F4" s="41"/>
      <c r="G4" s="41"/>
      <c r="H4" s="41"/>
      <c r="I4" s="41" t="s">
        <v>4989</v>
      </c>
      <c r="J4" s="41" t="s">
        <v>322</v>
      </c>
      <c r="K4" s="41"/>
      <c r="L4" s="41">
        <v>97114</v>
      </c>
      <c r="M4" s="41"/>
    </row>
    <row r="5" spans="1:13" x14ac:dyDescent="0.25">
      <c r="A5" s="41">
        <v>25567</v>
      </c>
      <c r="B5" s="41" t="s">
        <v>4980</v>
      </c>
      <c r="C5" s="2" t="s">
        <v>13</v>
      </c>
      <c r="D5" s="43" t="s">
        <v>4509</v>
      </c>
      <c r="E5" s="41"/>
      <c r="F5" s="41"/>
      <c r="G5" s="41"/>
      <c r="H5" s="41"/>
      <c r="I5" s="41" t="s">
        <v>4990</v>
      </c>
      <c r="J5" s="41" t="s">
        <v>4991</v>
      </c>
      <c r="K5" s="41"/>
      <c r="L5" s="41">
        <v>97115</v>
      </c>
      <c r="M5" s="41"/>
    </row>
    <row r="6" spans="1:13" x14ac:dyDescent="0.25">
      <c r="A6" s="41">
        <v>48279</v>
      </c>
      <c r="B6" s="41" t="s">
        <v>4981</v>
      </c>
      <c r="C6" s="2" t="s">
        <v>13</v>
      </c>
      <c r="D6" s="43" t="s">
        <v>4509</v>
      </c>
      <c r="E6" s="41"/>
      <c r="F6" s="41"/>
      <c r="G6" s="41"/>
      <c r="H6" s="41"/>
      <c r="I6" s="41" t="s">
        <v>4992</v>
      </c>
      <c r="J6" s="41" t="s">
        <v>2172</v>
      </c>
      <c r="K6" s="41"/>
      <c r="L6" s="41">
        <v>97127</v>
      </c>
      <c r="M6" s="41"/>
    </row>
    <row r="7" spans="1:13" x14ac:dyDescent="0.25">
      <c r="A7" s="41">
        <v>106694</v>
      </c>
      <c r="B7" s="41" t="s">
        <v>4982</v>
      </c>
      <c r="C7" s="2" t="s">
        <v>13</v>
      </c>
      <c r="D7" s="43" t="s">
        <v>4509</v>
      </c>
      <c r="E7" s="41"/>
      <c r="F7" s="41"/>
      <c r="G7" s="41"/>
      <c r="H7" s="41"/>
      <c r="I7" s="41" t="s">
        <v>4993</v>
      </c>
      <c r="J7" s="41" t="s">
        <v>385</v>
      </c>
      <c r="K7" s="41"/>
      <c r="L7" s="41">
        <v>97128</v>
      </c>
      <c r="M7" s="41"/>
    </row>
    <row r="8" spans="1:13" x14ac:dyDescent="0.25">
      <c r="A8" s="41">
        <v>102894</v>
      </c>
      <c r="B8" s="41" t="s">
        <v>4983</v>
      </c>
      <c r="C8" s="2" t="s">
        <v>13</v>
      </c>
      <c r="D8" s="43" t="s">
        <v>4509</v>
      </c>
      <c r="E8" s="41"/>
      <c r="F8" s="41"/>
      <c r="G8" s="41"/>
      <c r="H8" s="41"/>
      <c r="I8" s="41" t="s">
        <v>4994</v>
      </c>
      <c r="J8" s="41" t="s">
        <v>216</v>
      </c>
      <c r="K8" s="41"/>
      <c r="L8" s="41">
        <v>97132</v>
      </c>
      <c r="M8" s="41"/>
    </row>
    <row r="9" spans="1:13" x14ac:dyDescent="0.25">
      <c r="A9" s="41">
        <v>80920</v>
      </c>
      <c r="B9" s="41" t="s">
        <v>4984</v>
      </c>
      <c r="C9" s="2" t="s">
        <v>13</v>
      </c>
      <c r="D9" s="43" t="s">
        <v>4509</v>
      </c>
      <c r="E9" s="41"/>
      <c r="F9" s="41"/>
      <c r="G9" s="41"/>
      <c r="H9" s="41"/>
      <c r="I9" s="41" t="s">
        <v>4995</v>
      </c>
      <c r="J9" s="41" t="s">
        <v>564</v>
      </c>
      <c r="K9" s="41"/>
      <c r="L9" s="41">
        <v>97378</v>
      </c>
      <c r="M9" s="41"/>
    </row>
    <row r="10" spans="1:13" x14ac:dyDescent="0.25">
      <c r="A10" s="41">
        <v>97397</v>
      </c>
      <c r="B10" s="41" t="s">
        <v>4985</v>
      </c>
      <c r="C10" s="2" t="s">
        <v>13</v>
      </c>
      <c r="D10" s="43" t="s">
        <v>4509</v>
      </c>
      <c r="E10" s="41"/>
      <c r="F10" s="41"/>
      <c r="G10" s="41"/>
      <c r="H10" s="41"/>
      <c r="I10" s="41" t="s">
        <v>4996</v>
      </c>
      <c r="J10" s="41" t="s">
        <v>517</v>
      </c>
      <c r="K10" s="41"/>
      <c r="L10" s="41">
        <v>97396</v>
      </c>
      <c r="M10" s="41"/>
    </row>
    <row r="11" spans="1:13" x14ac:dyDescent="0.25">
      <c r="A11" s="41">
        <v>99314</v>
      </c>
      <c r="B11" s="41" t="s">
        <v>4986</v>
      </c>
      <c r="C11" s="2" t="s">
        <v>13</v>
      </c>
      <c r="D11" s="43" t="s">
        <v>4509</v>
      </c>
      <c r="E11" s="41"/>
      <c r="F11" s="41"/>
      <c r="G11" s="41"/>
      <c r="H11" s="41"/>
      <c r="I11" s="41" t="s">
        <v>4997</v>
      </c>
      <c r="J11" s="41" t="s">
        <v>15</v>
      </c>
      <c r="K11" s="41"/>
      <c r="L11" s="41" t="s">
        <v>4998</v>
      </c>
      <c r="M11" s="41"/>
    </row>
    <row r="12" spans="1:13" x14ac:dyDescent="0.25">
      <c r="A12" s="2" t="s">
        <v>138</v>
      </c>
      <c r="B12" s="2" t="s">
        <v>139</v>
      </c>
      <c r="C12" s="2" t="s">
        <v>13</v>
      </c>
      <c r="D12" s="2" t="s">
        <v>4511</v>
      </c>
      <c r="E12" s="2" t="s">
        <v>38</v>
      </c>
      <c r="F12" s="2">
        <v>702</v>
      </c>
      <c r="G12" s="3">
        <v>1724</v>
      </c>
      <c r="H12" s="2" t="s">
        <v>140</v>
      </c>
      <c r="I12" s="2" t="s">
        <v>141</v>
      </c>
      <c r="J12" s="2" t="s">
        <v>142</v>
      </c>
      <c r="K12" s="2" t="s">
        <v>16</v>
      </c>
      <c r="L12" s="2">
        <v>97101</v>
      </c>
      <c r="M12" s="2" t="s">
        <v>143</v>
      </c>
    </row>
    <row r="13" spans="1:13" x14ac:dyDescent="0.25">
      <c r="A13" s="2" t="s">
        <v>639</v>
      </c>
      <c r="B13" s="2" t="s">
        <v>640</v>
      </c>
      <c r="C13" s="2" t="s">
        <v>13</v>
      </c>
      <c r="D13" s="2" t="s">
        <v>4511</v>
      </c>
      <c r="E13" s="2" t="s">
        <v>38</v>
      </c>
      <c r="F13" s="3">
        <v>1022</v>
      </c>
      <c r="G13" s="3">
        <v>2270</v>
      </c>
      <c r="H13" s="2" t="s">
        <v>641</v>
      </c>
      <c r="I13" s="2" t="s">
        <v>642</v>
      </c>
      <c r="J13" s="2" t="s">
        <v>643</v>
      </c>
      <c r="K13" s="2" t="s">
        <v>16</v>
      </c>
      <c r="L13" s="2">
        <v>97111</v>
      </c>
      <c r="M13" s="2" t="s">
        <v>644</v>
      </c>
    </row>
    <row r="14" spans="1:13" x14ac:dyDescent="0.25">
      <c r="A14" s="2" t="s">
        <v>750</v>
      </c>
      <c r="B14" s="2" t="s">
        <v>751</v>
      </c>
      <c r="C14" s="2" t="s">
        <v>13</v>
      </c>
      <c r="D14" s="2" t="s">
        <v>4511</v>
      </c>
      <c r="E14" s="2" t="s">
        <v>14</v>
      </c>
      <c r="F14" s="2">
        <v>25</v>
      </c>
      <c r="G14" s="2">
        <v>70</v>
      </c>
      <c r="H14" s="2" t="s">
        <v>752</v>
      </c>
      <c r="I14" s="2" t="s">
        <v>753</v>
      </c>
      <c r="J14" s="2" t="s">
        <v>145</v>
      </c>
      <c r="K14" s="2" t="s">
        <v>16</v>
      </c>
      <c r="L14" s="2">
        <v>97140</v>
      </c>
      <c r="M14" s="2" t="s">
        <v>754</v>
      </c>
    </row>
    <row r="15" spans="1:13" x14ac:dyDescent="0.25">
      <c r="A15" s="2" t="s">
        <v>757</v>
      </c>
      <c r="B15" s="2" t="s">
        <v>758</v>
      </c>
      <c r="C15" s="2" t="s">
        <v>13</v>
      </c>
      <c r="D15" s="2" t="s">
        <v>4511</v>
      </c>
      <c r="E15" s="2" t="s">
        <v>14</v>
      </c>
      <c r="F15" s="2">
        <v>15</v>
      </c>
      <c r="G15" s="2">
        <v>30</v>
      </c>
      <c r="H15" s="2" t="s">
        <v>759</v>
      </c>
      <c r="I15" s="2" t="s">
        <v>215</v>
      </c>
      <c r="J15" s="2" t="s">
        <v>216</v>
      </c>
      <c r="K15" s="2" t="s">
        <v>16</v>
      </c>
      <c r="L15" s="2">
        <v>97132</v>
      </c>
      <c r="M15" s="2" t="s">
        <v>217</v>
      </c>
    </row>
    <row r="16" spans="1:13" x14ac:dyDescent="0.25">
      <c r="A16" s="2" t="s">
        <v>760</v>
      </c>
      <c r="B16" s="2" t="s">
        <v>761</v>
      </c>
      <c r="C16" s="2" t="s">
        <v>13</v>
      </c>
      <c r="D16" s="2" t="s">
        <v>4511</v>
      </c>
      <c r="E16" s="2" t="s">
        <v>14</v>
      </c>
      <c r="F16" s="2">
        <v>34</v>
      </c>
      <c r="G16" s="2">
        <v>75</v>
      </c>
      <c r="H16" s="2" t="s">
        <v>762</v>
      </c>
      <c r="I16" s="2" t="s">
        <v>763</v>
      </c>
      <c r="J16" s="2" t="s">
        <v>216</v>
      </c>
      <c r="K16" s="2" t="s">
        <v>16</v>
      </c>
      <c r="L16" s="2">
        <v>97132</v>
      </c>
      <c r="M16" s="2" t="s">
        <v>764</v>
      </c>
    </row>
    <row r="17" spans="1:13" x14ac:dyDescent="0.25">
      <c r="A17" s="2" t="s">
        <v>1006</v>
      </c>
      <c r="B17" s="2" t="s">
        <v>1007</v>
      </c>
      <c r="C17" s="2" t="s">
        <v>13</v>
      </c>
      <c r="D17" s="2" t="s">
        <v>4511</v>
      </c>
      <c r="E17" s="2" t="s">
        <v>14</v>
      </c>
      <c r="F17" s="2">
        <v>85</v>
      </c>
      <c r="G17" s="2">
        <v>300</v>
      </c>
      <c r="H17" s="2" t="s">
        <v>1008</v>
      </c>
      <c r="I17" s="2" t="s">
        <v>1009</v>
      </c>
      <c r="J17" s="2" t="s">
        <v>15</v>
      </c>
      <c r="K17" s="2" t="s">
        <v>16</v>
      </c>
      <c r="L17" s="2">
        <v>97148</v>
      </c>
      <c r="M17" s="2" t="s">
        <v>1010</v>
      </c>
    </row>
    <row r="18" spans="1:13" x14ac:dyDescent="0.25">
      <c r="A18" s="2" t="s">
        <v>1056</v>
      </c>
      <c r="B18" s="2" t="s">
        <v>1057</v>
      </c>
      <c r="C18" s="2" t="s">
        <v>13</v>
      </c>
      <c r="D18" s="2" t="s">
        <v>4511</v>
      </c>
      <c r="E18" s="2" t="s">
        <v>38</v>
      </c>
      <c r="F18" s="2">
        <v>53</v>
      </c>
      <c r="G18" s="2">
        <v>130</v>
      </c>
      <c r="H18" s="2" t="s">
        <v>1058</v>
      </c>
      <c r="I18" s="2" t="s">
        <v>215</v>
      </c>
      <c r="J18" s="2" t="s">
        <v>216</v>
      </c>
      <c r="K18" s="2" t="s">
        <v>16</v>
      </c>
      <c r="L18" s="2">
        <v>97132</v>
      </c>
      <c r="M18" s="2" t="s">
        <v>217</v>
      </c>
    </row>
    <row r="19" spans="1:13" x14ac:dyDescent="0.25">
      <c r="A19" s="2" t="s">
        <v>1059</v>
      </c>
      <c r="B19" s="2" t="s">
        <v>1060</v>
      </c>
      <c r="C19" s="2" t="s">
        <v>13</v>
      </c>
      <c r="D19" s="2" t="s">
        <v>4511</v>
      </c>
      <c r="E19" s="2" t="s">
        <v>38</v>
      </c>
      <c r="F19" s="2">
        <v>29</v>
      </c>
      <c r="G19" s="2">
        <v>40</v>
      </c>
      <c r="H19" s="2" t="s">
        <v>214</v>
      </c>
      <c r="I19" s="2" t="s">
        <v>215</v>
      </c>
      <c r="J19" s="2" t="s">
        <v>216</v>
      </c>
      <c r="K19" s="2" t="s">
        <v>16</v>
      </c>
      <c r="L19" s="2">
        <v>97132</v>
      </c>
      <c r="M19" s="2" t="s">
        <v>217</v>
      </c>
    </row>
    <row r="20" spans="1:13" x14ac:dyDescent="0.25">
      <c r="A20" s="2" t="s">
        <v>1089</v>
      </c>
      <c r="B20" s="2" t="s">
        <v>1090</v>
      </c>
      <c r="C20" s="2" t="s">
        <v>13</v>
      </c>
      <c r="D20" s="2" t="s">
        <v>4511</v>
      </c>
      <c r="E20" s="2" t="s">
        <v>38</v>
      </c>
      <c r="F20" s="2">
        <v>904</v>
      </c>
      <c r="G20" s="3">
        <v>2535</v>
      </c>
      <c r="H20" s="2" t="s">
        <v>1091</v>
      </c>
      <c r="I20" s="2" t="s">
        <v>1092</v>
      </c>
      <c r="J20" s="2" t="s">
        <v>322</v>
      </c>
      <c r="K20" s="2" t="s">
        <v>16</v>
      </c>
      <c r="L20" s="2">
        <v>97114</v>
      </c>
      <c r="M20" s="2" t="s">
        <v>1093</v>
      </c>
    </row>
    <row r="21" spans="1:13" x14ac:dyDescent="0.25">
      <c r="A21" s="2" t="s">
        <v>1251</v>
      </c>
      <c r="B21" s="2" t="s">
        <v>1252</v>
      </c>
      <c r="C21" s="2" t="s">
        <v>13</v>
      </c>
      <c r="D21" s="2" t="s">
        <v>4511</v>
      </c>
      <c r="E21" s="2" t="s">
        <v>38</v>
      </c>
      <c r="F21" s="3">
        <v>1175</v>
      </c>
      <c r="G21" s="3">
        <v>3356</v>
      </c>
      <c r="H21" s="2" t="s">
        <v>1253</v>
      </c>
      <c r="I21" s="2" t="s">
        <v>1254</v>
      </c>
      <c r="J21" s="2" t="s">
        <v>1255</v>
      </c>
      <c r="K21" s="2" t="s">
        <v>16</v>
      </c>
      <c r="L21" s="2">
        <v>97115</v>
      </c>
      <c r="M21" s="2" t="s">
        <v>1256</v>
      </c>
    </row>
    <row r="22" spans="1:13" x14ac:dyDescent="0.25">
      <c r="A22" s="2" t="s">
        <v>1292</v>
      </c>
      <c r="B22" s="2" t="s">
        <v>1293</v>
      </c>
      <c r="C22" s="2" t="s">
        <v>13</v>
      </c>
      <c r="D22" s="2" t="s">
        <v>4511</v>
      </c>
      <c r="E22" s="2" t="s">
        <v>14</v>
      </c>
      <c r="F22" s="2">
        <v>33</v>
      </c>
      <c r="G22" s="2">
        <v>90</v>
      </c>
      <c r="H22" s="2" t="s">
        <v>1294</v>
      </c>
      <c r="I22" s="2" t="s">
        <v>1295</v>
      </c>
      <c r="J22" s="2" t="s">
        <v>15</v>
      </c>
      <c r="K22" s="2" t="s">
        <v>16</v>
      </c>
      <c r="L22" s="2">
        <v>97148</v>
      </c>
      <c r="M22" s="2" t="s">
        <v>1296</v>
      </c>
    </row>
    <row r="23" spans="1:13" x14ac:dyDescent="0.25">
      <c r="A23" s="2" t="s">
        <v>1513</v>
      </c>
      <c r="B23" s="2" t="s">
        <v>1514</v>
      </c>
      <c r="C23" s="2" t="s">
        <v>13</v>
      </c>
      <c r="D23" s="2" t="s">
        <v>4511</v>
      </c>
      <c r="E23" s="2" t="s">
        <v>14</v>
      </c>
      <c r="F23" s="2">
        <v>32</v>
      </c>
      <c r="G23" s="2">
        <v>60</v>
      </c>
      <c r="H23" s="2" t="s">
        <v>1515</v>
      </c>
      <c r="I23" s="2" t="s">
        <v>1516</v>
      </c>
      <c r="J23" s="2" t="s">
        <v>385</v>
      </c>
      <c r="K23" s="2" t="s">
        <v>16</v>
      </c>
      <c r="L23" s="2">
        <v>97128</v>
      </c>
      <c r="M23" s="2" t="s">
        <v>1517</v>
      </c>
    </row>
    <row r="24" spans="1:13" x14ac:dyDescent="0.25">
      <c r="A24" s="2" t="s">
        <v>1796</v>
      </c>
      <c r="B24" s="2" t="s">
        <v>1797</v>
      </c>
      <c r="C24" s="2" t="s">
        <v>13</v>
      </c>
      <c r="D24" s="2" t="s">
        <v>4511</v>
      </c>
      <c r="E24" s="2" t="s">
        <v>14</v>
      </c>
      <c r="F24" s="2">
        <v>33</v>
      </c>
      <c r="G24" s="2">
        <v>110</v>
      </c>
      <c r="H24" s="2" t="s">
        <v>214</v>
      </c>
      <c r="I24" s="2" t="s">
        <v>215</v>
      </c>
      <c r="J24" s="2" t="s">
        <v>216</v>
      </c>
      <c r="K24" s="2" t="s">
        <v>16</v>
      </c>
      <c r="L24" s="2">
        <v>97132</v>
      </c>
      <c r="M24" s="2" t="s">
        <v>217</v>
      </c>
    </row>
    <row r="25" spans="1:13" x14ac:dyDescent="0.25">
      <c r="A25" s="2" t="s">
        <v>1830</v>
      </c>
      <c r="B25" s="2" t="s">
        <v>1831</v>
      </c>
      <c r="C25" s="2" t="s">
        <v>13</v>
      </c>
      <c r="D25" s="2" t="s">
        <v>4511</v>
      </c>
      <c r="E25" s="2" t="s">
        <v>14</v>
      </c>
      <c r="F25" s="2">
        <v>17</v>
      </c>
      <c r="G25" s="2">
        <v>32</v>
      </c>
      <c r="H25" s="2" t="s">
        <v>214</v>
      </c>
      <c r="I25" s="2" t="s">
        <v>215</v>
      </c>
      <c r="J25" s="2" t="s">
        <v>216</v>
      </c>
      <c r="K25" s="2" t="s">
        <v>16</v>
      </c>
      <c r="L25" s="2">
        <v>97132</v>
      </c>
      <c r="M25" s="2" t="s">
        <v>217</v>
      </c>
    </row>
    <row r="26" spans="1:13" x14ac:dyDescent="0.25">
      <c r="A26" s="2" t="s">
        <v>1836</v>
      </c>
      <c r="B26" s="2" t="s">
        <v>1837</v>
      </c>
      <c r="C26" s="2" t="s">
        <v>13</v>
      </c>
      <c r="D26" s="2" t="s">
        <v>4511</v>
      </c>
      <c r="E26" s="2" t="s">
        <v>14</v>
      </c>
      <c r="F26" s="2">
        <v>15</v>
      </c>
      <c r="G26" s="2">
        <v>38</v>
      </c>
      <c r="H26" s="2" t="s">
        <v>214</v>
      </c>
      <c r="I26" s="2" t="s">
        <v>215</v>
      </c>
      <c r="J26" s="2" t="s">
        <v>216</v>
      </c>
      <c r="K26" s="2" t="s">
        <v>16</v>
      </c>
      <c r="L26" s="2">
        <v>97132</v>
      </c>
      <c r="M26" s="2" t="s">
        <v>217</v>
      </c>
    </row>
    <row r="27" spans="1:13" x14ac:dyDescent="0.25">
      <c r="A27" s="2" t="s">
        <v>1850</v>
      </c>
      <c r="B27" s="2" t="s">
        <v>1851</v>
      </c>
      <c r="C27" s="2" t="s">
        <v>13</v>
      </c>
      <c r="D27" s="2" t="s">
        <v>4511</v>
      </c>
      <c r="E27" s="2" t="s">
        <v>14</v>
      </c>
      <c r="F27" s="2">
        <v>15</v>
      </c>
      <c r="G27" s="2">
        <v>20</v>
      </c>
      <c r="H27" s="2" t="s">
        <v>214</v>
      </c>
      <c r="I27" s="2" t="s">
        <v>215</v>
      </c>
      <c r="J27" s="2" t="s">
        <v>216</v>
      </c>
      <c r="K27" s="2" t="s">
        <v>16</v>
      </c>
      <c r="L27" s="2">
        <v>97132</v>
      </c>
      <c r="M27" s="2" t="s">
        <v>217</v>
      </c>
    </row>
    <row r="28" spans="1:13" x14ac:dyDescent="0.25">
      <c r="A28" s="2" t="s">
        <v>1854</v>
      </c>
      <c r="B28" s="2" t="s">
        <v>1855</v>
      </c>
      <c r="C28" s="2" t="s">
        <v>13</v>
      </c>
      <c r="D28" s="2" t="s">
        <v>4511</v>
      </c>
      <c r="E28" s="2" t="s">
        <v>14</v>
      </c>
      <c r="F28" s="2">
        <v>21</v>
      </c>
      <c r="G28" s="2">
        <v>20</v>
      </c>
      <c r="H28" s="2" t="s">
        <v>214</v>
      </c>
      <c r="I28" s="2" t="s">
        <v>215</v>
      </c>
      <c r="J28" s="2" t="s">
        <v>216</v>
      </c>
      <c r="K28" s="2" t="s">
        <v>16</v>
      </c>
      <c r="L28" s="2">
        <v>97132</v>
      </c>
      <c r="M28" s="2" t="s">
        <v>217</v>
      </c>
    </row>
    <row r="29" spans="1:13" x14ac:dyDescent="0.25">
      <c r="A29" s="2" t="s">
        <v>1856</v>
      </c>
      <c r="B29" s="2" t="s">
        <v>1857</v>
      </c>
      <c r="C29" s="2" t="s">
        <v>13</v>
      </c>
      <c r="D29" s="2" t="s">
        <v>4511</v>
      </c>
      <c r="E29" s="2" t="s">
        <v>14</v>
      </c>
      <c r="F29" s="2">
        <v>15</v>
      </c>
      <c r="G29" s="2">
        <v>25</v>
      </c>
      <c r="H29" s="2" t="s">
        <v>759</v>
      </c>
      <c r="I29" s="2" t="s">
        <v>215</v>
      </c>
      <c r="J29" s="2" t="s">
        <v>216</v>
      </c>
      <c r="K29" s="2" t="s">
        <v>16</v>
      </c>
      <c r="L29" s="2">
        <v>97132</v>
      </c>
      <c r="M29" s="2" t="s">
        <v>217</v>
      </c>
    </row>
    <row r="30" spans="1:13" x14ac:dyDescent="0.25">
      <c r="A30" s="2" t="s">
        <v>1903</v>
      </c>
      <c r="B30" s="2" t="s">
        <v>1904</v>
      </c>
      <c r="C30" s="2" t="s">
        <v>13</v>
      </c>
      <c r="D30" s="2" t="s">
        <v>4511</v>
      </c>
      <c r="E30" s="2" t="s">
        <v>14</v>
      </c>
      <c r="F30" s="2">
        <v>45</v>
      </c>
      <c r="G30" s="2">
        <v>100</v>
      </c>
      <c r="H30" s="2" t="s">
        <v>1905</v>
      </c>
      <c r="I30" s="2" t="s">
        <v>1906</v>
      </c>
      <c r="J30" s="2" t="s">
        <v>24</v>
      </c>
      <c r="K30" s="2" t="s">
        <v>16</v>
      </c>
      <c r="L30" s="2">
        <v>97304</v>
      </c>
      <c r="M30" s="2" t="s">
        <v>1907</v>
      </c>
    </row>
    <row r="31" spans="1:13" x14ac:dyDescent="0.25">
      <c r="A31" s="2" t="s">
        <v>2168</v>
      </c>
      <c r="B31" s="2" t="s">
        <v>2169</v>
      </c>
      <c r="C31" s="2" t="s">
        <v>13</v>
      </c>
      <c r="D31" s="2" t="s">
        <v>4511</v>
      </c>
      <c r="E31" s="2" t="s">
        <v>38</v>
      </c>
      <c r="F31" s="3">
        <v>1466</v>
      </c>
      <c r="G31" s="3">
        <v>4095</v>
      </c>
      <c r="H31" s="2" t="s">
        <v>2170</v>
      </c>
      <c r="I31" s="2" t="s">
        <v>2171</v>
      </c>
      <c r="J31" s="2" t="s">
        <v>2172</v>
      </c>
      <c r="K31" s="2" t="s">
        <v>16</v>
      </c>
      <c r="L31" s="2">
        <v>97127</v>
      </c>
      <c r="M31" s="2" t="s">
        <v>2173</v>
      </c>
    </row>
    <row r="32" spans="1:13" x14ac:dyDescent="0.25">
      <c r="A32" s="2" t="s">
        <v>2457</v>
      </c>
      <c r="B32" s="2" t="s">
        <v>2458</v>
      </c>
      <c r="C32" s="2" t="s">
        <v>13</v>
      </c>
      <c r="D32" s="2" t="s">
        <v>4511</v>
      </c>
      <c r="E32" s="2" t="s">
        <v>38</v>
      </c>
      <c r="F32" s="3">
        <v>11346</v>
      </c>
      <c r="G32" s="3">
        <v>33896</v>
      </c>
      <c r="H32" s="2" t="s">
        <v>2459</v>
      </c>
      <c r="I32" s="2" t="s">
        <v>2460</v>
      </c>
      <c r="J32" s="2" t="s">
        <v>385</v>
      </c>
      <c r="K32" s="2" t="s">
        <v>16</v>
      </c>
      <c r="L32" s="2">
        <v>97128</v>
      </c>
      <c r="M32" s="2" t="s">
        <v>2461</v>
      </c>
    </row>
    <row r="33" spans="1:13" x14ac:dyDescent="0.25">
      <c r="A33" s="2" t="s">
        <v>2687</v>
      </c>
      <c r="B33" s="2" t="s">
        <v>2688</v>
      </c>
      <c r="C33" s="2" t="s">
        <v>13</v>
      </c>
      <c r="D33" s="2" t="s">
        <v>4511</v>
      </c>
      <c r="E33" s="2" t="s">
        <v>38</v>
      </c>
      <c r="F33" s="3">
        <v>6710</v>
      </c>
      <c r="G33" s="3">
        <v>23795</v>
      </c>
      <c r="H33" s="2" t="s">
        <v>2689</v>
      </c>
      <c r="I33" s="2" t="s">
        <v>2690</v>
      </c>
      <c r="J33" s="2" t="s">
        <v>216</v>
      </c>
      <c r="K33" s="2" t="s">
        <v>16</v>
      </c>
      <c r="L33" s="2">
        <v>97132</v>
      </c>
      <c r="M33" s="2" t="s">
        <v>2691</v>
      </c>
    </row>
    <row r="34" spans="1:13" x14ac:dyDescent="0.25">
      <c r="A34" s="2" t="s">
        <v>2738</v>
      </c>
      <c r="B34" s="2" t="s">
        <v>2739</v>
      </c>
      <c r="C34" s="2" t="s">
        <v>13</v>
      </c>
      <c r="D34" s="2" t="s">
        <v>4511</v>
      </c>
      <c r="E34" s="2" t="s">
        <v>38</v>
      </c>
      <c r="F34" s="2">
        <v>62</v>
      </c>
      <c r="G34" s="2">
        <v>250</v>
      </c>
      <c r="H34" s="2" t="s">
        <v>2740</v>
      </c>
      <c r="I34" s="2" t="s">
        <v>2741</v>
      </c>
      <c r="J34" s="2" t="s">
        <v>216</v>
      </c>
      <c r="K34" s="2" t="s">
        <v>16</v>
      </c>
      <c r="L34" s="2">
        <v>97132</v>
      </c>
      <c r="M34" s="2" t="s">
        <v>2742</v>
      </c>
    </row>
    <row r="35" spans="1:13" x14ac:dyDescent="0.25">
      <c r="A35" s="2" t="s">
        <v>2902</v>
      </c>
      <c r="B35" s="2" t="s">
        <v>2903</v>
      </c>
      <c r="C35" s="2" t="s">
        <v>13</v>
      </c>
      <c r="D35" s="2" t="s">
        <v>4511</v>
      </c>
      <c r="E35" s="2" t="s">
        <v>14</v>
      </c>
      <c r="F35" s="2">
        <v>31</v>
      </c>
      <c r="G35" s="2">
        <v>90</v>
      </c>
      <c r="H35" s="2" t="s">
        <v>214</v>
      </c>
      <c r="I35" s="2" t="s">
        <v>215</v>
      </c>
      <c r="J35" s="2" t="s">
        <v>216</v>
      </c>
      <c r="K35" s="2" t="s">
        <v>16</v>
      </c>
      <c r="L35" s="2">
        <v>97132</v>
      </c>
      <c r="M35" s="2" t="s">
        <v>217</v>
      </c>
    </row>
    <row r="36" spans="1:13" x14ac:dyDescent="0.25">
      <c r="A36" s="2" t="s">
        <v>3029</v>
      </c>
      <c r="B36" s="2" t="s">
        <v>3030</v>
      </c>
      <c r="C36" s="2" t="s">
        <v>13</v>
      </c>
      <c r="D36" s="2" t="s">
        <v>4511</v>
      </c>
      <c r="E36" s="2" t="s">
        <v>14</v>
      </c>
      <c r="F36" s="2">
        <v>40</v>
      </c>
      <c r="G36" s="2">
        <v>120</v>
      </c>
      <c r="H36" s="2" t="s">
        <v>3031</v>
      </c>
      <c r="I36" s="2" t="s">
        <v>3032</v>
      </c>
      <c r="J36" s="2" t="s">
        <v>15</v>
      </c>
      <c r="K36" s="2" t="s">
        <v>16</v>
      </c>
      <c r="L36" s="2">
        <v>97148</v>
      </c>
      <c r="M36" s="2" t="s">
        <v>3033</v>
      </c>
    </row>
    <row r="37" spans="1:13" x14ac:dyDescent="0.25">
      <c r="A37" s="2" t="s">
        <v>3152</v>
      </c>
      <c r="B37" s="2" t="s">
        <v>3153</v>
      </c>
      <c r="C37" s="2" t="s">
        <v>13</v>
      </c>
      <c r="D37" s="2" t="s">
        <v>4511</v>
      </c>
      <c r="E37" s="2" t="s">
        <v>14</v>
      </c>
      <c r="F37" s="2">
        <v>15</v>
      </c>
      <c r="G37" s="2">
        <v>25</v>
      </c>
      <c r="H37" s="2" t="s">
        <v>3154</v>
      </c>
      <c r="I37" s="2" t="s">
        <v>3155</v>
      </c>
      <c r="J37" s="2" t="s">
        <v>1255</v>
      </c>
      <c r="K37" s="2" t="s">
        <v>16</v>
      </c>
      <c r="L37" s="2">
        <v>97115</v>
      </c>
      <c r="M37" s="2" t="s">
        <v>3156</v>
      </c>
    </row>
    <row r="38" spans="1:13" x14ac:dyDescent="0.25">
      <c r="A38" s="42" t="s">
        <v>3315</v>
      </c>
      <c r="B38" s="42" t="s">
        <v>3316</v>
      </c>
      <c r="C38" s="2" t="s">
        <v>13</v>
      </c>
      <c r="D38" s="44" t="s">
        <v>4511</v>
      </c>
      <c r="E38" s="42" t="s">
        <v>14</v>
      </c>
      <c r="F38" s="42">
        <v>43</v>
      </c>
      <c r="G38" s="42">
        <v>97</v>
      </c>
      <c r="H38" s="42" t="s">
        <v>3317</v>
      </c>
      <c r="I38" s="42" t="s">
        <v>3318</v>
      </c>
      <c r="J38" s="42" t="s">
        <v>1631</v>
      </c>
      <c r="K38" s="42" t="s">
        <v>16</v>
      </c>
      <c r="L38" s="42">
        <v>97128</v>
      </c>
      <c r="M38" s="42" t="s">
        <v>3319</v>
      </c>
    </row>
    <row r="39" spans="1:13" x14ac:dyDescent="0.25">
      <c r="A39" s="42" t="s">
        <v>3554</v>
      </c>
      <c r="B39" s="42" t="s">
        <v>3555</v>
      </c>
      <c r="C39" s="2" t="s">
        <v>13</v>
      </c>
      <c r="D39" s="44" t="s">
        <v>4511</v>
      </c>
      <c r="E39" s="42" t="s">
        <v>38</v>
      </c>
      <c r="F39" s="45">
        <v>1526</v>
      </c>
      <c r="G39" s="45">
        <v>6200</v>
      </c>
      <c r="H39" s="42" t="s">
        <v>3556</v>
      </c>
      <c r="I39" s="42" t="s">
        <v>3557</v>
      </c>
      <c r="J39" s="42" t="s">
        <v>564</v>
      </c>
      <c r="K39" s="42" t="s">
        <v>16</v>
      </c>
      <c r="L39" s="42">
        <v>97378</v>
      </c>
      <c r="M39" s="42" t="s">
        <v>3558</v>
      </c>
    </row>
    <row r="40" spans="1:13" x14ac:dyDescent="0.25">
      <c r="A40" s="42" t="s">
        <v>3676</v>
      </c>
      <c r="B40" s="42" t="s">
        <v>3677</v>
      </c>
      <c r="C40" s="2" t="s">
        <v>13</v>
      </c>
      <c r="D40" s="44" t="s">
        <v>4511</v>
      </c>
      <c r="E40" s="42" t="s">
        <v>38</v>
      </c>
      <c r="F40" s="42">
        <v>19</v>
      </c>
      <c r="G40" s="42">
        <v>40</v>
      </c>
      <c r="H40" s="42" t="s">
        <v>3678</v>
      </c>
      <c r="I40" s="42" t="s">
        <v>3679</v>
      </c>
      <c r="J40" s="42" t="s">
        <v>15</v>
      </c>
      <c r="K40" s="42" t="s">
        <v>16</v>
      </c>
      <c r="L40" s="42">
        <v>97148</v>
      </c>
      <c r="M40" s="42" t="s">
        <v>3680</v>
      </c>
    </row>
    <row r="41" spans="1:13" x14ac:dyDescent="0.25">
      <c r="A41" s="42" t="s">
        <v>3714</v>
      </c>
      <c r="B41" s="42" t="s">
        <v>3715</v>
      </c>
      <c r="C41" s="2" t="s">
        <v>13</v>
      </c>
      <c r="D41" s="44" t="s">
        <v>4511</v>
      </c>
      <c r="E41" s="42" t="s">
        <v>14</v>
      </c>
      <c r="F41" s="42">
        <v>19</v>
      </c>
      <c r="G41" s="42">
        <v>38</v>
      </c>
      <c r="H41" s="42" t="s">
        <v>3716</v>
      </c>
      <c r="I41" s="42" t="s">
        <v>3717</v>
      </c>
      <c r="J41" s="42" t="s">
        <v>216</v>
      </c>
      <c r="K41" s="42" t="s">
        <v>16</v>
      </c>
      <c r="L41" s="42">
        <v>97132</v>
      </c>
      <c r="M41" s="42" t="s">
        <v>3718</v>
      </c>
    </row>
    <row r="42" spans="1:13" x14ac:dyDescent="0.25">
      <c r="A42" s="42" t="s">
        <v>3813</v>
      </c>
      <c r="B42" s="42" t="s">
        <v>3814</v>
      </c>
      <c r="C42" s="2" t="s">
        <v>13</v>
      </c>
      <c r="D42" s="44" t="s">
        <v>4511</v>
      </c>
      <c r="E42" s="42" t="s">
        <v>14</v>
      </c>
      <c r="F42" s="42">
        <v>50</v>
      </c>
      <c r="G42" s="42">
        <v>130</v>
      </c>
      <c r="H42" s="42" t="s">
        <v>3815</v>
      </c>
      <c r="I42" s="42" t="s">
        <v>3816</v>
      </c>
      <c r="J42" s="42" t="s">
        <v>216</v>
      </c>
      <c r="K42" s="42" t="s">
        <v>16</v>
      </c>
      <c r="L42" s="42">
        <v>97132</v>
      </c>
      <c r="M42" s="42" t="s">
        <v>3817</v>
      </c>
    </row>
    <row r="43" spans="1:13" x14ac:dyDescent="0.25">
      <c r="A43" s="42" t="s">
        <v>3823</v>
      </c>
      <c r="B43" s="42" t="s">
        <v>3824</v>
      </c>
      <c r="C43" s="2" t="s">
        <v>13</v>
      </c>
      <c r="D43" s="44" t="s">
        <v>4511</v>
      </c>
      <c r="E43" s="42" t="s">
        <v>14</v>
      </c>
      <c r="F43" s="42">
        <v>15</v>
      </c>
      <c r="G43" s="42">
        <v>29</v>
      </c>
      <c r="H43" s="42" t="s">
        <v>3825</v>
      </c>
      <c r="I43" s="42" t="s">
        <v>3826</v>
      </c>
      <c r="J43" s="42" t="s">
        <v>216</v>
      </c>
      <c r="K43" s="42" t="s">
        <v>16</v>
      </c>
      <c r="L43" s="42">
        <v>97132</v>
      </c>
      <c r="M43" s="42" t="s">
        <v>3827</v>
      </c>
    </row>
    <row r="44" spans="1:13" x14ac:dyDescent="0.25">
      <c r="A44" s="42" t="s">
        <v>4124</v>
      </c>
      <c r="B44" s="42" t="s">
        <v>4125</v>
      </c>
      <c r="C44" s="2" t="s">
        <v>13</v>
      </c>
      <c r="D44" s="44" t="s">
        <v>4511</v>
      </c>
      <c r="E44" s="42" t="s">
        <v>14</v>
      </c>
      <c r="F44" s="42">
        <v>41</v>
      </c>
      <c r="G44" s="42">
        <v>99</v>
      </c>
      <c r="H44" s="42" t="s">
        <v>4126</v>
      </c>
      <c r="I44" s="42" t="s">
        <v>3131</v>
      </c>
      <c r="J44" s="42" t="s">
        <v>15</v>
      </c>
      <c r="K44" s="42" t="s">
        <v>16</v>
      </c>
      <c r="L44" s="42">
        <v>97148</v>
      </c>
      <c r="M44" s="42" t="s">
        <v>4127</v>
      </c>
    </row>
    <row r="45" spans="1:13" x14ac:dyDescent="0.25">
      <c r="A45" s="42" t="s">
        <v>4284</v>
      </c>
      <c r="B45" s="42" t="s">
        <v>4285</v>
      </c>
      <c r="C45" s="2" t="s">
        <v>13</v>
      </c>
      <c r="D45" s="44" t="s">
        <v>4511</v>
      </c>
      <c r="E45" s="42" t="s">
        <v>14</v>
      </c>
      <c r="F45" s="42">
        <v>30</v>
      </c>
      <c r="G45" s="42">
        <v>56</v>
      </c>
      <c r="H45" s="42" t="s">
        <v>4286</v>
      </c>
      <c r="I45" s="42" t="s">
        <v>4287</v>
      </c>
      <c r="J45" s="42" t="s">
        <v>15</v>
      </c>
      <c r="K45" s="42" t="s">
        <v>16</v>
      </c>
      <c r="L45" s="42">
        <v>97148</v>
      </c>
      <c r="M45" s="42" t="s">
        <v>4288</v>
      </c>
    </row>
    <row r="46" spans="1:13" x14ac:dyDescent="0.25">
      <c r="A46" s="42" t="s">
        <v>4378</v>
      </c>
      <c r="B46" s="42" t="s">
        <v>4379</v>
      </c>
      <c r="C46" s="2" t="s">
        <v>13</v>
      </c>
      <c r="D46" s="44" t="s">
        <v>4511</v>
      </c>
      <c r="E46" s="42" t="s">
        <v>38</v>
      </c>
      <c r="F46" s="42">
        <v>812</v>
      </c>
      <c r="G46" s="45">
        <v>2110</v>
      </c>
      <c r="H46" s="42" t="s">
        <v>4380</v>
      </c>
      <c r="I46" s="42" t="s">
        <v>4381</v>
      </c>
      <c r="J46" s="42" t="s">
        <v>517</v>
      </c>
      <c r="K46" s="42" t="s">
        <v>16</v>
      </c>
      <c r="L46" s="42">
        <v>97396</v>
      </c>
      <c r="M46" s="42" t="s">
        <v>4382</v>
      </c>
    </row>
    <row r="47" spans="1:13" x14ac:dyDescent="0.25">
      <c r="A47" s="42" t="s">
        <v>4446</v>
      </c>
      <c r="B47" s="42" t="s">
        <v>4447</v>
      </c>
      <c r="C47" s="2" t="s">
        <v>13</v>
      </c>
      <c r="D47" s="44" t="s">
        <v>4511</v>
      </c>
      <c r="E47" s="42" t="s">
        <v>38</v>
      </c>
      <c r="F47" s="42">
        <v>552</v>
      </c>
      <c r="G47" s="45">
        <v>1070</v>
      </c>
      <c r="H47" s="42" t="s">
        <v>4448</v>
      </c>
      <c r="I47" s="42" t="s">
        <v>827</v>
      </c>
      <c r="J47" s="42" t="s">
        <v>15</v>
      </c>
      <c r="K47" s="42" t="s">
        <v>16</v>
      </c>
      <c r="L47" s="42">
        <v>97148</v>
      </c>
      <c r="M47" s="42" t="s">
        <v>4449</v>
      </c>
    </row>
  </sheetData>
  <autoFilter ref="A1:M47" xr:uid="{00000000-0009-0000-0000-000011000000}">
    <sortState xmlns:xlrd2="http://schemas.microsoft.com/office/spreadsheetml/2017/richdata2" ref="A2:M47">
      <sortCondition ref="D1:D37"/>
    </sortState>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82"/>
  <sheetViews>
    <sheetView topLeftCell="B1" zoomScaleNormal="100" workbookViewId="0">
      <selection activeCell="G2" sqref="G2"/>
    </sheetView>
  </sheetViews>
  <sheetFormatPr defaultRowHeight="15" x14ac:dyDescent="0.25"/>
  <cols>
    <col min="1" max="1" width="11.28515625" hidden="1" customWidth="1"/>
    <col min="2" max="2" width="48.28515625" bestFit="1" customWidth="1"/>
    <col min="3" max="3" width="13.140625" bestFit="1" customWidth="1"/>
    <col min="4" max="4" width="12" bestFit="1" customWidth="1"/>
    <col min="5" max="5" width="19.28515625" bestFit="1" customWidth="1"/>
    <col min="6" max="6" width="11.28515625" customWidth="1"/>
    <col min="7" max="7" width="16" bestFit="1" customWidth="1"/>
    <col min="8" max="8" width="29.7109375" bestFit="1" customWidth="1"/>
    <col min="9" max="9" width="36" bestFit="1" customWidth="1"/>
    <col min="10" max="10" width="15.7109375" bestFit="1" customWidth="1"/>
    <col min="11" max="11" width="5.42578125" bestFit="1" customWidth="1"/>
    <col min="12" max="12" width="6" bestFit="1" customWidth="1"/>
    <col min="13" max="13" width="20.140625" bestFit="1" customWidth="1"/>
  </cols>
  <sheetData>
    <row r="1" spans="1:13" ht="25.5" x14ac:dyDescent="0.25">
      <c r="A1" s="1" t="s">
        <v>4501</v>
      </c>
      <c r="B1" s="1" t="s">
        <v>0</v>
      </c>
      <c r="C1" s="1" t="s">
        <v>1</v>
      </c>
      <c r="D1" s="1" t="s">
        <v>2</v>
      </c>
      <c r="E1" s="1" t="s">
        <v>3</v>
      </c>
      <c r="F1" s="1" t="s">
        <v>4</v>
      </c>
      <c r="G1" s="1" t="s">
        <v>5</v>
      </c>
      <c r="H1" s="1" t="s">
        <v>6</v>
      </c>
      <c r="I1" s="1" t="s">
        <v>7</v>
      </c>
      <c r="J1" s="1" t="s">
        <v>8</v>
      </c>
      <c r="K1" s="1" t="s">
        <v>9</v>
      </c>
      <c r="L1" s="1" t="s">
        <v>10</v>
      </c>
      <c r="M1" s="1" t="s">
        <v>11</v>
      </c>
    </row>
    <row r="2" spans="1:13" x14ac:dyDescent="0.25">
      <c r="A2" s="41">
        <v>3780</v>
      </c>
      <c r="B2" s="41" t="s">
        <v>4502</v>
      </c>
      <c r="C2" s="2" t="s">
        <v>17</v>
      </c>
      <c r="D2" s="43" t="s">
        <v>4509</v>
      </c>
      <c r="E2" s="41"/>
      <c r="F2" s="41"/>
      <c r="G2" s="41"/>
      <c r="H2" s="41"/>
      <c r="I2" s="41" t="s">
        <v>4512</v>
      </c>
      <c r="J2" s="41" t="s">
        <v>228</v>
      </c>
      <c r="K2" s="41"/>
      <c r="L2" s="41">
        <v>97520</v>
      </c>
      <c r="M2" s="41"/>
    </row>
    <row r="3" spans="1:13" x14ac:dyDescent="0.25">
      <c r="A3" s="41">
        <v>12800</v>
      </c>
      <c r="B3" s="41" t="s">
        <v>4503</v>
      </c>
      <c r="C3" s="2" t="s">
        <v>17</v>
      </c>
      <c r="D3" s="43" t="s">
        <v>4509</v>
      </c>
      <c r="E3" s="41"/>
      <c r="F3" s="41"/>
      <c r="G3" s="41"/>
      <c r="H3" s="41"/>
      <c r="I3" s="41" t="s">
        <v>4513</v>
      </c>
      <c r="J3" s="41" t="s">
        <v>4514</v>
      </c>
      <c r="K3" s="41"/>
      <c r="L3" s="41">
        <v>97522</v>
      </c>
      <c r="M3" s="41"/>
    </row>
    <row r="4" spans="1:13" x14ac:dyDescent="0.25">
      <c r="A4" s="41">
        <v>96385</v>
      </c>
      <c r="B4" s="41" t="s">
        <v>4508</v>
      </c>
      <c r="C4" s="2" t="s">
        <v>17</v>
      </c>
      <c r="D4" s="43" t="s">
        <v>4509</v>
      </c>
      <c r="E4" s="41"/>
      <c r="F4" s="41"/>
      <c r="G4" s="41"/>
      <c r="H4" s="41"/>
      <c r="I4" s="41" t="s">
        <v>4515</v>
      </c>
      <c r="J4" s="41" t="s">
        <v>18</v>
      </c>
      <c r="K4" s="41"/>
      <c r="L4" s="41">
        <v>97541</v>
      </c>
      <c r="M4" s="41"/>
    </row>
    <row r="5" spans="1:13" x14ac:dyDescent="0.25">
      <c r="A5" s="41">
        <v>33901</v>
      </c>
      <c r="B5" s="41" t="s">
        <v>4504</v>
      </c>
      <c r="C5" s="2" t="s">
        <v>17</v>
      </c>
      <c r="D5" s="43" t="s">
        <v>4509</v>
      </c>
      <c r="E5" s="41"/>
      <c r="F5" s="41"/>
      <c r="G5" s="41"/>
      <c r="H5" s="41"/>
      <c r="I5" s="41" t="s">
        <v>4516</v>
      </c>
      <c r="J5" s="41" t="s">
        <v>1067</v>
      </c>
      <c r="K5" s="41"/>
      <c r="L5" s="41">
        <v>97525</v>
      </c>
      <c r="M5" s="41"/>
    </row>
    <row r="6" spans="1:13" x14ac:dyDescent="0.25">
      <c r="A6" s="41">
        <v>55125</v>
      </c>
      <c r="B6" s="41" t="s">
        <v>4505</v>
      </c>
      <c r="C6" s="2" t="s">
        <v>17</v>
      </c>
      <c r="D6" s="43" t="s">
        <v>4509</v>
      </c>
      <c r="E6" s="41"/>
      <c r="F6" s="41"/>
      <c r="G6" s="41"/>
      <c r="H6" s="41"/>
      <c r="I6" s="41" t="s">
        <v>4517</v>
      </c>
      <c r="J6" s="41" t="s">
        <v>222</v>
      </c>
      <c r="K6" s="41"/>
      <c r="L6" s="41" t="s">
        <v>4518</v>
      </c>
      <c r="M6" s="41"/>
    </row>
    <row r="7" spans="1:13" x14ac:dyDescent="0.25">
      <c r="A7" s="41">
        <v>76030</v>
      </c>
      <c r="B7" s="41" t="s">
        <v>4506</v>
      </c>
      <c r="C7" s="2" t="s">
        <v>17</v>
      </c>
      <c r="D7" s="43" t="s">
        <v>4509</v>
      </c>
      <c r="E7" s="41"/>
      <c r="F7" s="41"/>
      <c r="G7" s="41"/>
      <c r="H7" s="41"/>
      <c r="I7" s="41" t="s">
        <v>4519</v>
      </c>
      <c r="J7" s="41" t="s">
        <v>1021</v>
      </c>
      <c r="K7" s="41"/>
      <c r="L7" s="41">
        <v>97537</v>
      </c>
      <c r="M7" s="41"/>
    </row>
    <row r="8" spans="1:13" x14ac:dyDescent="0.25">
      <c r="A8" s="41">
        <v>6836</v>
      </c>
      <c r="B8" s="41" t="s">
        <v>4500</v>
      </c>
      <c r="C8" s="2" t="s">
        <v>17</v>
      </c>
      <c r="D8" s="43" t="s">
        <v>4509</v>
      </c>
      <c r="E8" s="41"/>
      <c r="F8" s="41"/>
      <c r="G8" s="41"/>
      <c r="H8" s="41"/>
      <c r="I8" s="41" t="s">
        <v>4520</v>
      </c>
      <c r="J8" s="41" t="s">
        <v>222</v>
      </c>
      <c r="K8" s="41"/>
      <c r="L8" s="41">
        <v>97502</v>
      </c>
      <c r="M8" s="41"/>
    </row>
    <row r="9" spans="1:13" x14ac:dyDescent="0.25">
      <c r="A9" s="41">
        <v>80535</v>
      </c>
      <c r="B9" s="41" t="s">
        <v>4507</v>
      </c>
      <c r="C9" s="2" t="s">
        <v>17</v>
      </c>
      <c r="D9" s="43" t="s">
        <v>4509</v>
      </c>
      <c r="E9" s="41"/>
      <c r="F9" s="41"/>
      <c r="G9" s="41"/>
      <c r="H9" s="41"/>
      <c r="I9" s="41" t="s">
        <v>4521</v>
      </c>
      <c r="J9" s="41" t="s">
        <v>150</v>
      </c>
      <c r="K9" s="41"/>
      <c r="L9" s="41">
        <v>97539</v>
      </c>
      <c r="M9" s="41"/>
    </row>
    <row r="10" spans="1:13" x14ac:dyDescent="0.25">
      <c r="A10" s="2" t="s">
        <v>28</v>
      </c>
      <c r="B10" s="2" t="s">
        <v>29</v>
      </c>
      <c r="C10" s="2" t="s">
        <v>17</v>
      </c>
      <c r="D10" s="2" t="s">
        <v>4511</v>
      </c>
      <c r="E10" s="2" t="s">
        <v>14</v>
      </c>
      <c r="F10" s="2">
        <v>25</v>
      </c>
      <c r="G10" s="2">
        <v>28</v>
      </c>
      <c r="H10" s="2" t="s">
        <v>30</v>
      </c>
      <c r="I10" s="2" t="s">
        <v>31</v>
      </c>
      <c r="J10" s="2" t="s">
        <v>32</v>
      </c>
      <c r="K10" s="2" t="s">
        <v>16</v>
      </c>
      <c r="L10" s="2">
        <v>97504</v>
      </c>
      <c r="M10" s="2" t="s">
        <v>33</v>
      </c>
    </row>
    <row r="11" spans="1:13" x14ac:dyDescent="0.25">
      <c r="A11" s="2" t="s">
        <v>146</v>
      </c>
      <c r="B11" s="2" t="s">
        <v>147</v>
      </c>
      <c r="C11" s="2" t="s">
        <v>17</v>
      </c>
      <c r="D11" s="2" t="s">
        <v>4511</v>
      </c>
      <c r="E11" s="2" t="s">
        <v>14</v>
      </c>
      <c r="F11" s="2">
        <v>42</v>
      </c>
      <c r="G11" s="2">
        <v>83</v>
      </c>
      <c r="H11" s="2" t="s">
        <v>148</v>
      </c>
      <c r="I11" s="2" t="s">
        <v>149</v>
      </c>
      <c r="J11" s="2" t="s">
        <v>150</v>
      </c>
      <c r="K11" s="2" t="s">
        <v>16</v>
      </c>
      <c r="L11" s="2">
        <v>97539</v>
      </c>
      <c r="M11" s="2" t="s">
        <v>151</v>
      </c>
    </row>
    <row r="12" spans="1:13" x14ac:dyDescent="0.25">
      <c r="A12" s="2" t="s">
        <v>164</v>
      </c>
      <c r="B12" s="2" t="s">
        <v>165</v>
      </c>
      <c r="C12" s="2" t="s">
        <v>17</v>
      </c>
      <c r="D12" s="2" t="s">
        <v>4511</v>
      </c>
      <c r="E12" s="2" t="s">
        <v>14</v>
      </c>
      <c r="F12" s="2">
        <v>54</v>
      </c>
      <c r="G12" s="2">
        <v>70</v>
      </c>
      <c r="H12" s="2" t="s">
        <v>166</v>
      </c>
      <c r="I12" s="2" t="s">
        <v>167</v>
      </c>
      <c r="J12" s="2" t="s">
        <v>168</v>
      </c>
      <c r="K12" s="2" t="s">
        <v>16</v>
      </c>
      <c r="L12" s="2">
        <v>97530</v>
      </c>
      <c r="M12" s="2" t="s">
        <v>169</v>
      </c>
    </row>
    <row r="13" spans="1:13" x14ac:dyDescent="0.25">
      <c r="A13" s="2" t="s">
        <v>218</v>
      </c>
      <c r="B13" s="2" t="s">
        <v>219</v>
      </c>
      <c r="C13" s="2" t="s">
        <v>17</v>
      </c>
      <c r="D13" s="2" t="s">
        <v>4511</v>
      </c>
      <c r="E13" s="2" t="s">
        <v>14</v>
      </c>
      <c r="F13" s="2">
        <v>16</v>
      </c>
      <c r="G13" s="2">
        <v>30</v>
      </c>
      <c r="H13" s="2" t="s">
        <v>220</v>
      </c>
      <c r="I13" s="2" t="s">
        <v>221</v>
      </c>
      <c r="J13" s="2" t="s">
        <v>222</v>
      </c>
      <c r="K13" s="2" t="s">
        <v>16</v>
      </c>
      <c r="L13" s="2">
        <v>97502</v>
      </c>
      <c r="M13" s="2" t="s">
        <v>223</v>
      </c>
    </row>
    <row r="14" spans="1:13" x14ac:dyDescent="0.25">
      <c r="A14" s="2" t="s">
        <v>224</v>
      </c>
      <c r="B14" s="2" t="s">
        <v>225</v>
      </c>
      <c r="C14" s="2" t="s">
        <v>17</v>
      </c>
      <c r="D14" s="2" t="s">
        <v>4511</v>
      </c>
      <c r="E14" s="2" t="s">
        <v>14</v>
      </c>
      <c r="F14" s="2">
        <v>33</v>
      </c>
      <c r="G14" s="2">
        <v>85</v>
      </c>
      <c r="H14" s="2" t="s">
        <v>226</v>
      </c>
      <c r="I14" s="2" t="s">
        <v>227</v>
      </c>
      <c r="J14" s="2" t="s">
        <v>228</v>
      </c>
      <c r="K14" s="2" t="s">
        <v>16</v>
      </c>
      <c r="L14" s="2">
        <v>97520</v>
      </c>
      <c r="M14" s="2" t="s">
        <v>229</v>
      </c>
    </row>
    <row r="15" spans="1:13" x14ac:dyDescent="0.25">
      <c r="A15" s="2" t="s">
        <v>231</v>
      </c>
      <c r="B15" s="2" t="s">
        <v>232</v>
      </c>
      <c r="C15" s="2" t="s">
        <v>17</v>
      </c>
      <c r="D15" s="2" t="s">
        <v>4511</v>
      </c>
      <c r="E15" s="2" t="s">
        <v>38</v>
      </c>
      <c r="F15" s="3">
        <v>9043</v>
      </c>
      <c r="G15" s="3">
        <v>20700</v>
      </c>
      <c r="H15" s="2" t="s">
        <v>233</v>
      </c>
      <c r="I15" s="2" t="s">
        <v>234</v>
      </c>
      <c r="J15" s="2" t="s">
        <v>228</v>
      </c>
      <c r="K15" s="2" t="s">
        <v>16</v>
      </c>
      <c r="L15" s="2">
        <v>97520</v>
      </c>
      <c r="M15" s="2" t="s">
        <v>235</v>
      </c>
    </row>
    <row r="16" spans="1:13" x14ac:dyDescent="0.25">
      <c r="A16" s="2" t="s">
        <v>498</v>
      </c>
      <c r="B16" s="2" t="s">
        <v>499</v>
      </c>
      <c r="C16" s="2" t="s">
        <v>17</v>
      </c>
      <c r="D16" s="2" t="s">
        <v>4511</v>
      </c>
      <c r="E16" s="2" t="s">
        <v>14</v>
      </c>
      <c r="F16" s="2">
        <v>44</v>
      </c>
      <c r="G16" s="2">
        <v>55</v>
      </c>
      <c r="H16" s="2" t="s">
        <v>500</v>
      </c>
      <c r="I16" s="2" t="s">
        <v>501</v>
      </c>
      <c r="J16" s="2" t="s">
        <v>502</v>
      </c>
      <c r="K16" s="2" t="s">
        <v>16</v>
      </c>
      <c r="L16" s="2">
        <v>97523</v>
      </c>
      <c r="M16" s="2" t="s">
        <v>503</v>
      </c>
    </row>
    <row r="17" spans="1:13" x14ac:dyDescent="0.25">
      <c r="A17" s="2" t="s">
        <v>518</v>
      </c>
      <c r="B17" s="2" t="s">
        <v>519</v>
      </c>
      <c r="C17" s="2" t="s">
        <v>17</v>
      </c>
      <c r="D17" s="2" t="s">
        <v>4511</v>
      </c>
      <c r="E17" s="2" t="s">
        <v>14</v>
      </c>
      <c r="F17" s="2">
        <v>21</v>
      </c>
      <c r="G17" s="2">
        <v>60</v>
      </c>
      <c r="H17" s="2" t="s">
        <v>520</v>
      </c>
      <c r="I17" s="2" t="s">
        <v>521</v>
      </c>
      <c r="J17" s="2" t="s">
        <v>163</v>
      </c>
      <c r="K17" s="2" t="s">
        <v>16</v>
      </c>
      <c r="L17" s="2">
        <v>97530</v>
      </c>
      <c r="M17" s="2" t="s">
        <v>522</v>
      </c>
    </row>
    <row r="18" spans="1:13" x14ac:dyDescent="0.25">
      <c r="A18" s="2" t="s">
        <v>580</v>
      </c>
      <c r="B18" s="2" t="s">
        <v>581</v>
      </c>
      <c r="C18" s="2" t="s">
        <v>17</v>
      </c>
      <c r="D18" s="2" t="s">
        <v>4511</v>
      </c>
      <c r="E18" s="2" t="s">
        <v>38</v>
      </c>
      <c r="F18" s="2">
        <v>214</v>
      </c>
      <c r="G18" s="2">
        <v>440</v>
      </c>
      <c r="H18" s="2" t="s">
        <v>582</v>
      </c>
      <c r="I18" s="2" t="s">
        <v>583</v>
      </c>
      <c r="J18" s="2" t="s">
        <v>584</v>
      </c>
      <c r="K18" s="2" t="s">
        <v>16</v>
      </c>
      <c r="L18" s="2">
        <v>97522</v>
      </c>
      <c r="M18" s="2" t="s">
        <v>585</v>
      </c>
    </row>
    <row r="19" spans="1:13" x14ac:dyDescent="0.25">
      <c r="A19" s="2" t="s">
        <v>712</v>
      </c>
      <c r="B19" s="2" t="s">
        <v>713</v>
      </c>
      <c r="C19" s="2" t="s">
        <v>17</v>
      </c>
      <c r="D19" s="2" t="s">
        <v>4511</v>
      </c>
      <c r="E19" s="2" t="s">
        <v>38</v>
      </c>
      <c r="F19" s="3">
        <v>6069</v>
      </c>
      <c r="G19" s="3">
        <v>17025</v>
      </c>
      <c r="H19" s="2" t="s">
        <v>714</v>
      </c>
      <c r="I19" s="2" t="s">
        <v>715</v>
      </c>
      <c r="J19" s="2" t="s">
        <v>222</v>
      </c>
      <c r="K19" s="2" t="s">
        <v>16</v>
      </c>
      <c r="L19" s="2">
        <v>97502</v>
      </c>
      <c r="M19" s="2" t="s">
        <v>716</v>
      </c>
    </row>
    <row r="20" spans="1:13" x14ac:dyDescent="0.25">
      <c r="A20" s="2" t="s">
        <v>738</v>
      </c>
      <c r="B20" s="2" t="s">
        <v>739</v>
      </c>
      <c r="C20" s="2" t="s">
        <v>17</v>
      </c>
      <c r="D20" s="2" t="s">
        <v>4511</v>
      </c>
      <c r="E20" s="2" t="s">
        <v>14</v>
      </c>
      <c r="F20" s="2">
        <v>192</v>
      </c>
      <c r="G20" s="3">
        <v>1062</v>
      </c>
      <c r="H20" s="2" t="s">
        <v>740</v>
      </c>
      <c r="I20" s="2" t="s">
        <v>741</v>
      </c>
      <c r="J20" s="2" t="s">
        <v>32</v>
      </c>
      <c r="K20" s="2" t="s">
        <v>16</v>
      </c>
      <c r="L20" s="2">
        <v>97504</v>
      </c>
      <c r="M20" s="2" t="s">
        <v>742</v>
      </c>
    </row>
    <row r="21" spans="1:13" x14ac:dyDescent="0.25">
      <c r="A21" s="2" t="s">
        <v>831</v>
      </c>
      <c r="B21" s="2" t="s">
        <v>832</v>
      </c>
      <c r="C21" s="2" t="s">
        <v>17</v>
      </c>
      <c r="D21" s="2" t="s">
        <v>4511</v>
      </c>
      <c r="E21" s="2" t="s">
        <v>14</v>
      </c>
      <c r="F21" s="2">
        <v>55</v>
      </c>
      <c r="G21" s="2">
        <v>130</v>
      </c>
      <c r="H21" s="2" t="s">
        <v>833</v>
      </c>
      <c r="I21" s="2" t="s">
        <v>834</v>
      </c>
      <c r="J21" s="2" t="s">
        <v>228</v>
      </c>
      <c r="K21" s="2" t="s">
        <v>16</v>
      </c>
      <c r="L21" s="2">
        <v>97520</v>
      </c>
      <c r="M21" s="2" t="s">
        <v>835</v>
      </c>
    </row>
    <row r="22" spans="1:13" x14ac:dyDescent="0.25">
      <c r="A22" s="2" t="s">
        <v>856</v>
      </c>
      <c r="B22" s="2" t="s">
        <v>857</v>
      </c>
      <c r="C22" s="2" t="s">
        <v>17</v>
      </c>
      <c r="D22" s="2" t="s">
        <v>4511</v>
      </c>
      <c r="E22" s="2" t="s">
        <v>14</v>
      </c>
      <c r="F22" s="2">
        <v>50</v>
      </c>
      <c r="G22" s="2">
        <v>90</v>
      </c>
      <c r="H22" s="2" t="s">
        <v>858</v>
      </c>
      <c r="I22" s="2" t="s">
        <v>859</v>
      </c>
      <c r="J22" s="2" t="s">
        <v>32</v>
      </c>
      <c r="K22" s="2" t="s">
        <v>16</v>
      </c>
      <c r="L22" s="2">
        <v>97501</v>
      </c>
      <c r="M22" s="2" t="s">
        <v>860</v>
      </c>
    </row>
    <row r="23" spans="1:13" x14ac:dyDescent="0.25">
      <c r="A23" s="2" t="s">
        <v>985</v>
      </c>
      <c r="B23" s="2" t="s">
        <v>986</v>
      </c>
      <c r="C23" s="2" t="s">
        <v>17</v>
      </c>
      <c r="D23" s="2" t="s">
        <v>4511</v>
      </c>
      <c r="E23" s="2" t="s">
        <v>14</v>
      </c>
      <c r="F23" s="2">
        <v>53</v>
      </c>
      <c r="G23" s="2">
        <v>132</v>
      </c>
      <c r="H23" s="2" t="s">
        <v>987</v>
      </c>
      <c r="I23" s="2" t="s">
        <v>988</v>
      </c>
      <c r="J23" s="2" t="s">
        <v>228</v>
      </c>
      <c r="K23" s="2" t="s">
        <v>16</v>
      </c>
      <c r="L23" s="2">
        <v>97520</v>
      </c>
      <c r="M23" s="2" t="s">
        <v>989</v>
      </c>
    </row>
    <row r="24" spans="1:13" x14ac:dyDescent="0.25">
      <c r="A24" s="2" t="s">
        <v>1017</v>
      </c>
      <c r="B24" s="2" t="s">
        <v>1018</v>
      </c>
      <c r="C24" s="2" t="s">
        <v>17</v>
      </c>
      <c r="D24" s="2" t="s">
        <v>4511</v>
      </c>
      <c r="E24" s="2" t="s">
        <v>14</v>
      </c>
      <c r="F24" s="2">
        <v>26</v>
      </c>
      <c r="G24" s="2">
        <v>36</v>
      </c>
      <c r="H24" s="2" t="s">
        <v>1019</v>
      </c>
      <c r="I24" s="2" t="s">
        <v>1020</v>
      </c>
      <c r="J24" s="2" t="s">
        <v>1021</v>
      </c>
      <c r="K24" s="2" t="s">
        <v>16</v>
      </c>
      <c r="L24" s="2">
        <v>97537</v>
      </c>
      <c r="M24" s="2" t="s">
        <v>1022</v>
      </c>
    </row>
    <row r="25" spans="1:13" x14ac:dyDescent="0.25">
      <c r="A25" s="2" t="s">
        <v>1063</v>
      </c>
      <c r="B25" s="2" t="s">
        <v>1064</v>
      </c>
      <c r="C25" s="2" t="s">
        <v>17</v>
      </c>
      <c r="D25" s="2" t="s">
        <v>4511</v>
      </c>
      <c r="E25" s="2" t="s">
        <v>14</v>
      </c>
      <c r="F25" s="2">
        <v>37</v>
      </c>
      <c r="G25" s="2">
        <v>72</v>
      </c>
      <c r="H25" s="2" t="s">
        <v>1065</v>
      </c>
      <c r="I25" s="2" t="s">
        <v>1066</v>
      </c>
      <c r="J25" s="2" t="s">
        <v>1067</v>
      </c>
      <c r="K25" s="2" t="s">
        <v>16</v>
      </c>
      <c r="L25" s="2">
        <v>97525</v>
      </c>
      <c r="M25" s="2" t="s">
        <v>1068</v>
      </c>
    </row>
    <row r="26" spans="1:13" x14ac:dyDescent="0.25">
      <c r="A26" s="2" t="s">
        <v>1077</v>
      </c>
      <c r="B26" s="2" t="s">
        <v>1078</v>
      </c>
      <c r="C26" s="2" t="s">
        <v>17</v>
      </c>
      <c r="D26" s="2" t="s">
        <v>4511</v>
      </c>
      <c r="E26" s="2" t="s">
        <v>14</v>
      </c>
      <c r="F26" s="2">
        <v>13</v>
      </c>
      <c r="G26" s="2">
        <v>27</v>
      </c>
      <c r="H26" s="2" t="s">
        <v>1079</v>
      </c>
      <c r="I26" s="2" t="s">
        <v>1080</v>
      </c>
      <c r="J26" s="2" t="s">
        <v>32</v>
      </c>
      <c r="K26" s="2" t="s">
        <v>16</v>
      </c>
      <c r="L26" s="2">
        <v>97501</v>
      </c>
      <c r="M26" s="2" t="s">
        <v>1081</v>
      </c>
    </row>
    <row r="27" spans="1:13" x14ac:dyDescent="0.25">
      <c r="A27" s="2" t="s">
        <v>1168</v>
      </c>
      <c r="B27" s="2" t="s">
        <v>1169</v>
      </c>
      <c r="C27" s="2" t="s">
        <v>17</v>
      </c>
      <c r="D27" s="2" t="s">
        <v>4511</v>
      </c>
      <c r="E27" s="2" t="s">
        <v>14</v>
      </c>
      <c r="F27" s="2">
        <v>43</v>
      </c>
      <c r="G27" s="2">
        <v>100</v>
      </c>
      <c r="H27" s="2" t="s">
        <v>1170</v>
      </c>
      <c r="I27" s="2" t="s">
        <v>1171</v>
      </c>
      <c r="J27" s="2" t="s">
        <v>32</v>
      </c>
      <c r="K27" s="2" t="s">
        <v>16</v>
      </c>
      <c r="L27" s="2">
        <v>97501</v>
      </c>
      <c r="M27" s="2" t="s">
        <v>1172</v>
      </c>
    </row>
    <row r="28" spans="1:13" x14ac:dyDescent="0.25">
      <c r="A28" s="2" t="s">
        <v>1228</v>
      </c>
      <c r="B28" s="2" t="s">
        <v>1229</v>
      </c>
      <c r="C28" s="2" t="s">
        <v>17</v>
      </c>
      <c r="D28" s="2" t="s">
        <v>4511</v>
      </c>
      <c r="E28" s="2" t="s">
        <v>14</v>
      </c>
      <c r="F28" s="2">
        <v>50</v>
      </c>
      <c r="G28" s="2">
        <v>80</v>
      </c>
      <c r="H28" s="2" t="s">
        <v>1230</v>
      </c>
      <c r="I28" s="2" t="s">
        <v>1231</v>
      </c>
      <c r="J28" s="2" t="s">
        <v>384</v>
      </c>
      <c r="K28" s="2" t="s">
        <v>16</v>
      </c>
      <c r="L28" s="2">
        <v>97524</v>
      </c>
      <c r="M28" s="2" t="s">
        <v>1232</v>
      </c>
    </row>
    <row r="29" spans="1:13" x14ac:dyDescent="0.25">
      <c r="A29" s="2" t="s">
        <v>4130</v>
      </c>
      <c r="B29" s="2" t="s">
        <v>4131</v>
      </c>
      <c r="C29" s="2" t="s">
        <v>17</v>
      </c>
      <c r="D29" s="2" t="s">
        <v>4511</v>
      </c>
      <c r="E29" s="2" t="s">
        <v>38</v>
      </c>
      <c r="F29" s="2">
        <v>18</v>
      </c>
      <c r="G29" s="2">
        <v>48</v>
      </c>
      <c r="H29" s="2" t="s">
        <v>4132</v>
      </c>
      <c r="I29" s="2" t="s">
        <v>4133</v>
      </c>
      <c r="J29" s="2" t="s">
        <v>222</v>
      </c>
      <c r="K29" s="2" t="s">
        <v>16</v>
      </c>
      <c r="L29" s="2">
        <v>97502</v>
      </c>
      <c r="M29" s="2" t="s">
        <v>4134</v>
      </c>
    </row>
    <row r="30" spans="1:13" x14ac:dyDescent="0.25">
      <c r="A30" s="2" t="s">
        <v>1322</v>
      </c>
      <c r="B30" s="2" t="s">
        <v>1323</v>
      </c>
      <c r="C30" s="2" t="s">
        <v>17</v>
      </c>
      <c r="D30" s="2" t="s">
        <v>4511</v>
      </c>
      <c r="E30" s="2" t="s">
        <v>14</v>
      </c>
      <c r="F30" s="2">
        <v>103</v>
      </c>
      <c r="G30" s="2">
        <v>103</v>
      </c>
      <c r="H30" s="2" t="s">
        <v>1324</v>
      </c>
      <c r="I30" s="2" t="s">
        <v>1325</v>
      </c>
      <c r="J30" s="2" t="s">
        <v>32</v>
      </c>
      <c r="K30" s="2" t="s">
        <v>16</v>
      </c>
      <c r="L30" s="2">
        <v>97501</v>
      </c>
      <c r="M30" s="2" t="s">
        <v>1326</v>
      </c>
    </row>
    <row r="31" spans="1:13" x14ac:dyDescent="0.25">
      <c r="A31" s="2" t="s">
        <v>1371</v>
      </c>
      <c r="B31" s="2" t="s">
        <v>1372</v>
      </c>
      <c r="C31" s="2" t="s">
        <v>17</v>
      </c>
      <c r="D31" s="2" t="s">
        <v>4511</v>
      </c>
      <c r="E31" s="2" t="s">
        <v>14</v>
      </c>
      <c r="F31" s="2">
        <v>24</v>
      </c>
      <c r="G31" s="2">
        <v>70</v>
      </c>
      <c r="H31" s="2" t="s">
        <v>1373</v>
      </c>
      <c r="I31" s="2" t="s">
        <v>1374</v>
      </c>
      <c r="J31" s="2" t="s">
        <v>150</v>
      </c>
      <c r="K31" s="2" t="s">
        <v>16</v>
      </c>
      <c r="L31" s="2">
        <v>97539</v>
      </c>
      <c r="M31" s="2" t="s">
        <v>1375</v>
      </c>
    </row>
    <row r="32" spans="1:13" x14ac:dyDescent="0.25">
      <c r="A32" s="2" t="s">
        <v>1285</v>
      </c>
      <c r="B32" s="2" t="s">
        <v>1286</v>
      </c>
      <c r="C32" s="2" t="s">
        <v>17</v>
      </c>
      <c r="D32" s="2" t="s">
        <v>4511</v>
      </c>
      <c r="E32" s="2" t="s">
        <v>38</v>
      </c>
      <c r="F32" s="3">
        <v>3167</v>
      </c>
      <c r="G32" s="3">
        <v>9697</v>
      </c>
      <c r="H32" s="2" t="s">
        <v>1287</v>
      </c>
      <c r="I32" s="2" t="s">
        <v>1288</v>
      </c>
      <c r="J32" s="2" t="s">
        <v>384</v>
      </c>
      <c r="K32" s="2" t="s">
        <v>16</v>
      </c>
      <c r="L32" s="2">
        <v>97524</v>
      </c>
      <c r="M32" s="2" t="s">
        <v>1289</v>
      </c>
    </row>
    <row r="33" spans="1:13" x14ac:dyDescent="0.25">
      <c r="A33" s="2" t="s">
        <v>1610</v>
      </c>
      <c r="B33" s="2" t="s">
        <v>1611</v>
      </c>
      <c r="C33" s="2" t="s">
        <v>17</v>
      </c>
      <c r="D33" s="2" t="s">
        <v>4511</v>
      </c>
      <c r="E33" s="2" t="s">
        <v>14</v>
      </c>
      <c r="F33" s="2">
        <v>42</v>
      </c>
      <c r="G33" s="2">
        <v>70</v>
      </c>
      <c r="H33" s="2" t="s">
        <v>1612</v>
      </c>
      <c r="I33" s="2" t="s">
        <v>1613</v>
      </c>
      <c r="J33" s="2" t="s">
        <v>271</v>
      </c>
      <c r="K33" s="2" t="s">
        <v>272</v>
      </c>
      <c r="L33" s="2">
        <v>95821</v>
      </c>
      <c r="M33" s="2" t="s">
        <v>1614</v>
      </c>
    </row>
    <row r="34" spans="1:13" x14ac:dyDescent="0.25">
      <c r="A34" s="2" t="s">
        <v>1615</v>
      </c>
      <c r="B34" s="2" t="s">
        <v>1616</v>
      </c>
      <c r="C34" s="2" t="s">
        <v>17</v>
      </c>
      <c r="D34" s="2" t="s">
        <v>4511</v>
      </c>
      <c r="E34" s="2" t="s">
        <v>38</v>
      </c>
      <c r="F34" s="2">
        <v>580</v>
      </c>
      <c r="G34" s="3">
        <v>1284</v>
      </c>
      <c r="H34" s="2" t="s">
        <v>1617</v>
      </c>
      <c r="I34" s="2" t="s">
        <v>663</v>
      </c>
      <c r="J34" s="2" t="s">
        <v>1067</v>
      </c>
      <c r="K34" s="2" t="s">
        <v>16</v>
      </c>
      <c r="L34" s="2">
        <v>97525</v>
      </c>
      <c r="M34" s="2" t="s">
        <v>1618</v>
      </c>
    </row>
    <row r="35" spans="1:13" x14ac:dyDescent="0.25">
      <c r="A35" s="2" t="s">
        <v>1645</v>
      </c>
      <c r="B35" s="2" t="s">
        <v>1646</v>
      </c>
      <c r="C35" s="2" t="s">
        <v>17</v>
      </c>
      <c r="D35" s="2" t="s">
        <v>4511</v>
      </c>
      <c r="E35" s="2" t="s">
        <v>14</v>
      </c>
      <c r="F35" s="2">
        <v>46</v>
      </c>
      <c r="G35" s="2">
        <v>100</v>
      </c>
      <c r="H35" s="2" t="s">
        <v>1647</v>
      </c>
      <c r="I35" s="2" t="s">
        <v>1648</v>
      </c>
      <c r="J35" s="2" t="s">
        <v>176</v>
      </c>
      <c r="K35" s="2" t="s">
        <v>16</v>
      </c>
      <c r="L35" s="2">
        <v>97458</v>
      </c>
      <c r="M35" s="2" t="s">
        <v>1649</v>
      </c>
    </row>
    <row r="36" spans="1:13" x14ac:dyDescent="0.25">
      <c r="A36" s="2" t="s">
        <v>1848</v>
      </c>
      <c r="B36" s="2" t="s">
        <v>1849</v>
      </c>
      <c r="C36" s="2" t="s">
        <v>17</v>
      </c>
      <c r="D36" s="2" t="s">
        <v>4511</v>
      </c>
      <c r="E36" s="2" t="s">
        <v>14</v>
      </c>
      <c r="F36" s="2">
        <v>234</v>
      </c>
      <c r="G36" s="3">
        <v>1000</v>
      </c>
      <c r="H36" s="2" t="s">
        <v>214</v>
      </c>
      <c r="I36" s="2" t="s">
        <v>215</v>
      </c>
      <c r="J36" s="2" t="s">
        <v>216</v>
      </c>
      <c r="K36" s="2" t="s">
        <v>16</v>
      </c>
      <c r="L36" s="2">
        <v>97132</v>
      </c>
      <c r="M36" s="2" t="s">
        <v>217</v>
      </c>
    </row>
    <row r="37" spans="1:13" x14ac:dyDescent="0.25">
      <c r="A37" s="2" t="s">
        <v>2004</v>
      </c>
      <c r="B37" s="2" t="s">
        <v>2005</v>
      </c>
      <c r="C37" s="2" t="s">
        <v>17</v>
      </c>
      <c r="D37" s="2" t="s">
        <v>4511</v>
      </c>
      <c r="E37" s="2" t="s">
        <v>14</v>
      </c>
      <c r="F37" s="2">
        <v>43</v>
      </c>
      <c r="G37" s="2">
        <v>100</v>
      </c>
      <c r="H37" s="2" t="s">
        <v>2006</v>
      </c>
      <c r="I37" s="2" t="s">
        <v>2007</v>
      </c>
      <c r="J37" s="2" t="s">
        <v>228</v>
      </c>
      <c r="K37" s="2" t="s">
        <v>16</v>
      </c>
      <c r="L37" s="2">
        <v>97520</v>
      </c>
      <c r="M37" s="2" t="s">
        <v>2008</v>
      </c>
    </row>
    <row r="38" spans="1:13" x14ac:dyDescent="0.25">
      <c r="A38" s="2" t="s">
        <v>2009</v>
      </c>
      <c r="B38" s="2" t="s">
        <v>2010</v>
      </c>
      <c r="C38" s="2" t="s">
        <v>17</v>
      </c>
      <c r="D38" s="2" t="s">
        <v>4511</v>
      </c>
      <c r="E38" s="2" t="s">
        <v>38</v>
      </c>
      <c r="F38" s="3">
        <v>1482</v>
      </c>
      <c r="G38" s="3">
        <v>2850</v>
      </c>
      <c r="H38" s="2" t="s">
        <v>2011</v>
      </c>
      <c r="I38" s="2" t="s">
        <v>1961</v>
      </c>
      <c r="J38" s="2" t="s">
        <v>163</v>
      </c>
      <c r="K38" s="2" t="s">
        <v>16</v>
      </c>
      <c r="L38" s="2">
        <v>97530</v>
      </c>
      <c r="M38" s="2" t="s">
        <v>2012</v>
      </c>
    </row>
    <row r="39" spans="1:13" x14ac:dyDescent="0.25">
      <c r="A39" s="2" t="s">
        <v>2281</v>
      </c>
      <c r="B39" s="2" t="s">
        <v>2282</v>
      </c>
      <c r="C39" s="2" t="s">
        <v>17</v>
      </c>
      <c r="D39" s="2" t="s">
        <v>4511</v>
      </c>
      <c r="E39" s="2" t="s">
        <v>14</v>
      </c>
      <c r="F39" s="2">
        <v>49</v>
      </c>
      <c r="G39" s="2">
        <v>90</v>
      </c>
      <c r="H39" s="2" t="s">
        <v>2283</v>
      </c>
      <c r="I39" s="2" t="s">
        <v>2284</v>
      </c>
      <c r="J39" s="2" t="s">
        <v>32</v>
      </c>
      <c r="K39" s="2" t="s">
        <v>16</v>
      </c>
      <c r="L39" s="2">
        <v>97501</v>
      </c>
      <c r="M39" s="2" t="s">
        <v>2285</v>
      </c>
    </row>
    <row r="40" spans="1:13" x14ac:dyDescent="0.25">
      <c r="A40" s="2" t="s">
        <v>2286</v>
      </c>
      <c r="B40" s="2" t="s">
        <v>2287</v>
      </c>
      <c r="C40" s="2" t="s">
        <v>17</v>
      </c>
      <c r="D40" s="2" t="s">
        <v>4511</v>
      </c>
      <c r="E40" s="2" t="s">
        <v>14</v>
      </c>
      <c r="F40" s="2">
        <v>27</v>
      </c>
      <c r="G40" s="2">
        <v>50</v>
      </c>
      <c r="H40" s="2" t="s">
        <v>2288</v>
      </c>
      <c r="I40" s="2" t="s">
        <v>2289</v>
      </c>
      <c r="J40" s="2" t="s">
        <v>32</v>
      </c>
      <c r="K40" s="2" t="s">
        <v>16</v>
      </c>
      <c r="L40" s="2">
        <v>97504</v>
      </c>
      <c r="M40" s="2" t="s">
        <v>2290</v>
      </c>
    </row>
    <row r="41" spans="1:13" x14ac:dyDescent="0.25">
      <c r="A41" s="2" t="s">
        <v>2373</v>
      </c>
      <c r="B41" s="2" t="s">
        <v>2374</v>
      </c>
      <c r="C41" s="2" t="s">
        <v>17</v>
      </c>
      <c r="D41" s="2" t="s">
        <v>4511</v>
      </c>
      <c r="E41" s="2" t="s">
        <v>14</v>
      </c>
      <c r="F41" s="2">
        <v>101</v>
      </c>
      <c r="G41" s="2">
        <v>135</v>
      </c>
      <c r="H41" s="2" t="s">
        <v>2375</v>
      </c>
      <c r="I41" s="2" t="s">
        <v>2376</v>
      </c>
      <c r="J41" s="2" t="s">
        <v>222</v>
      </c>
      <c r="K41" s="2" t="s">
        <v>16</v>
      </c>
      <c r="L41" s="2">
        <v>97502</v>
      </c>
      <c r="M41" s="2" t="s">
        <v>2377</v>
      </c>
    </row>
    <row r="42" spans="1:13" x14ac:dyDescent="0.25">
      <c r="A42" s="2" t="s">
        <v>2390</v>
      </c>
      <c r="B42" s="2" t="s">
        <v>2391</v>
      </c>
      <c r="C42" s="2" t="s">
        <v>17</v>
      </c>
      <c r="D42" s="2" t="s">
        <v>4511</v>
      </c>
      <c r="E42" s="2" t="s">
        <v>14</v>
      </c>
      <c r="F42" s="2">
        <v>12</v>
      </c>
      <c r="G42" s="2">
        <v>27</v>
      </c>
      <c r="H42" s="2" t="s">
        <v>2392</v>
      </c>
      <c r="I42" s="2" t="s">
        <v>2393</v>
      </c>
      <c r="J42" s="2" t="s">
        <v>150</v>
      </c>
      <c r="K42" s="2" t="s">
        <v>16</v>
      </c>
      <c r="L42" s="2">
        <v>97539</v>
      </c>
      <c r="M42" s="2" t="s">
        <v>2394</v>
      </c>
    </row>
    <row r="43" spans="1:13" x14ac:dyDescent="0.25">
      <c r="A43" s="2" t="s">
        <v>2441</v>
      </c>
      <c r="B43" s="2" t="s">
        <v>2442</v>
      </c>
      <c r="C43" s="2" t="s">
        <v>17</v>
      </c>
      <c r="D43" s="2" t="s">
        <v>4511</v>
      </c>
      <c r="E43" s="2" t="s">
        <v>14</v>
      </c>
      <c r="F43" s="2">
        <v>15</v>
      </c>
      <c r="G43" s="2">
        <v>40</v>
      </c>
      <c r="H43" s="2" t="s">
        <v>2443</v>
      </c>
      <c r="I43" s="2" t="s">
        <v>2444</v>
      </c>
      <c r="J43" s="2" t="s">
        <v>32</v>
      </c>
      <c r="K43" s="2" t="s">
        <v>16</v>
      </c>
      <c r="L43" s="2">
        <v>97501</v>
      </c>
      <c r="M43" s="2" t="s">
        <v>2445</v>
      </c>
    </row>
    <row r="44" spans="1:13" x14ac:dyDescent="0.25">
      <c r="A44" s="2" t="s">
        <v>2488</v>
      </c>
      <c r="B44" s="2" t="s">
        <v>2489</v>
      </c>
      <c r="C44" s="2" t="s">
        <v>17</v>
      </c>
      <c r="D44" s="2" t="s">
        <v>4511</v>
      </c>
      <c r="E44" s="2" t="s">
        <v>14</v>
      </c>
      <c r="F44" s="2">
        <v>2</v>
      </c>
      <c r="G44" s="2">
        <v>100</v>
      </c>
      <c r="H44" s="2" t="s">
        <v>2490</v>
      </c>
      <c r="I44" s="2" t="s">
        <v>2491</v>
      </c>
      <c r="J44" s="2" t="s">
        <v>384</v>
      </c>
      <c r="K44" s="2" t="s">
        <v>16</v>
      </c>
      <c r="L44" s="2">
        <v>97524</v>
      </c>
      <c r="M44" s="2" t="s">
        <v>2492</v>
      </c>
    </row>
    <row r="45" spans="1:13" x14ac:dyDescent="0.25">
      <c r="A45" s="2" t="s">
        <v>1413</v>
      </c>
      <c r="B45" s="2" t="s">
        <v>1414</v>
      </c>
      <c r="C45" s="2" t="s">
        <v>17</v>
      </c>
      <c r="D45" s="2" t="s">
        <v>4511</v>
      </c>
      <c r="E45" s="2" t="s">
        <v>38</v>
      </c>
      <c r="F45" s="2">
        <v>53</v>
      </c>
      <c r="G45" s="2">
        <v>135</v>
      </c>
      <c r="H45" s="2" t="s">
        <v>1415</v>
      </c>
      <c r="I45" s="2" t="s">
        <v>1416</v>
      </c>
      <c r="J45" s="2" t="s">
        <v>32</v>
      </c>
      <c r="K45" s="2" t="s">
        <v>16</v>
      </c>
      <c r="L45" s="2">
        <v>97504</v>
      </c>
      <c r="M45" s="2" t="s">
        <v>1417</v>
      </c>
    </row>
    <row r="46" spans="1:13" x14ac:dyDescent="0.25">
      <c r="A46" s="2" t="s">
        <v>2517</v>
      </c>
      <c r="B46" s="2" t="s">
        <v>2518</v>
      </c>
      <c r="C46" s="2" t="s">
        <v>17</v>
      </c>
      <c r="D46" s="2" t="s">
        <v>4511</v>
      </c>
      <c r="E46" s="2" t="s">
        <v>14</v>
      </c>
      <c r="F46" s="2">
        <v>25</v>
      </c>
      <c r="G46" s="2">
        <v>75</v>
      </c>
      <c r="H46" s="2" t="s">
        <v>2519</v>
      </c>
      <c r="I46" s="2" t="s">
        <v>2520</v>
      </c>
      <c r="J46" s="2" t="s">
        <v>150</v>
      </c>
      <c r="K46" s="2" t="s">
        <v>16</v>
      </c>
      <c r="L46" s="2">
        <v>97539</v>
      </c>
      <c r="M46" s="2" t="s">
        <v>2521</v>
      </c>
    </row>
    <row r="47" spans="1:13" x14ac:dyDescent="0.25">
      <c r="A47" s="2" t="s">
        <v>2613</v>
      </c>
      <c r="B47" s="2" t="s">
        <v>2614</v>
      </c>
      <c r="C47" s="2" t="s">
        <v>17</v>
      </c>
      <c r="D47" s="2" t="s">
        <v>4511</v>
      </c>
      <c r="E47" s="2" t="s">
        <v>14</v>
      </c>
      <c r="F47" s="2">
        <v>35</v>
      </c>
      <c r="G47" s="2">
        <v>100</v>
      </c>
      <c r="H47" s="2" t="s">
        <v>2615</v>
      </c>
      <c r="I47" s="2" t="s">
        <v>2616</v>
      </c>
      <c r="J47" s="2" t="s">
        <v>2617</v>
      </c>
      <c r="K47" s="2" t="s">
        <v>598</v>
      </c>
      <c r="L47" s="2">
        <v>83641</v>
      </c>
      <c r="M47" s="2" t="s">
        <v>2618</v>
      </c>
    </row>
    <row r="48" spans="1:13" x14ac:dyDescent="0.25">
      <c r="A48" s="2" t="s">
        <v>2655</v>
      </c>
      <c r="B48" s="2" t="s">
        <v>2656</v>
      </c>
      <c r="C48" s="2" t="s">
        <v>17</v>
      </c>
      <c r="D48" s="2" t="s">
        <v>4511</v>
      </c>
      <c r="E48" s="2" t="s">
        <v>14</v>
      </c>
      <c r="F48" s="2">
        <v>50</v>
      </c>
      <c r="G48" s="2">
        <v>75</v>
      </c>
      <c r="H48" s="2" t="s">
        <v>2657</v>
      </c>
      <c r="I48" s="2" t="s">
        <v>2658</v>
      </c>
      <c r="J48" s="2" t="s">
        <v>222</v>
      </c>
      <c r="K48" s="2" t="s">
        <v>16</v>
      </c>
      <c r="L48" s="2">
        <v>97502</v>
      </c>
      <c r="M48" s="2" t="s">
        <v>2659</v>
      </c>
    </row>
    <row r="49" spans="1:13" x14ac:dyDescent="0.25">
      <c r="A49" s="2" t="s">
        <v>2679</v>
      </c>
      <c r="B49" s="2" t="s">
        <v>2680</v>
      </c>
      <c r="C49" s="2" t="s">
        <v>17</v>
      </c>
      <c r="D49" s="2" t="s">
        <v>4511</v>
      </c>
      <c r="E49" s="2" t="s">
        <v>14</v>
      </c>
      <c r="F49" s="2">
        <v>26</v>
      </c>
      <c r="G49" s="2">
        <v>42</v>
      </c>
      <c r="H49" s="2" t="s">
        <v>2288</v>
      </c>
      <c r="I49" s="2" t="s">
        <v>2289</v>
      </c>
      <c r="J49" s="2" t="s">
        <v>32</v>
      </c>
      <c r="K49" s="2" t="s">
        <v>16</v>
      </c>
      <c r="L49" s="2">
        <v>97504</v>
      </c>
      <c r="M49" s="2" t="s">
        <v>2290</v>
      </c>
    </row>
    <row r="50" spans="1:13" x14ac:dyDescent="0.25">
      <c r="A50" s="2" t="s">
        <v>2939</v>
      </c>
      <c r="B50" s="2" t="s">
        <v>2940</v>
      </c>
      <c r="C50" s="2" t="s">
        <v>17</v>
      </c>
      <c r="D50" s="2" t="s">
        <v>4511</v>
      </c>
      <c r="E50" s="2" t="s">
        <v>14</v>
      </c>
      <c r="F50" s="2">
        <v>88</v>
      </c>
      <c r="G50" s="2">
        <v>165</v>
      </c>
      <c r="H50" s="2" t="s">
        <v>2941</v>
      </c>
      <c r="I50" s="2" t="s">
        <v>2942</v>
      </c>
      <c r="J50" s="2" t="s">
        <v>783</v>
      </c>
      <c r="K50" s="2" t="s">
        <v>16</v>
      </c>
      <c r="L50" s="2">
        <v>97015</v>
      </c>
      <c r="M50" s="2" t="s">
        <v>2943</v>
      </c>
    </row>
    <row r="51" spans="1:13" x14ac:dyDescent="0.25">
      <c r="A51" s="2" t="s">
        <v>2493</v>
      </c>
      <c r="B51" s="2" t="s">
        <v>2494</v>
      </c>
      <c r="C51" s="2" t="s">
        <v>17</v>
      </c>
      <c r="D51" s="2" t="s">
        <v>4511</v>
      </c>
      <c r="E51" s="2" t="s">
        <v>38</v>
      </c>
      <c r="F51" s="3">
        <v>31195</v>
      </c>
      <c r="G51" s="3">
        <v>91000</v>
      </c>
      <c r="H51" s="2" t="s">
        <v>2495</v>
      </c>
      <c r="I51" s="2" t="s">
        <v>2496</v>
      </c>
      <c r="J51" s="2" t="s">
        <v>32</v>
      </c>
      <c r="K51" s="2" t="s">
        <v>16</v>
      </c>
      <c r="L51" s="2">
        <v>97501</v>
      </c>
      <c r="M51" s="2" t="s">
        <v>2497</v>
      </c>
    </row>
    <row r="52" spans="1:13" x14ac:dyDescent="0.25">
      <c r="A52" s="2" t="s">
        <v>3258</v>
      </c>
      <c r="B52" s="2" t="s">
        <v>3259</v>
      </c>
      <c r="C52" s="2" t="s">
        <v>17</v>
      </c>
      <c r="D52" s="2" t="s">
        <v>4511</v>
      </c>
      <c r="E52" s="2" t="s">
        <v>14</v>
      </c>
      <c r="F52" s="2">
        <v>24</v>
      </c>
      <c r="G52" s="2">
        <v>65</v>
      </c>
      <c r="H52" s="2" t="s">
        <v>3260</v>
      </c>
      <c r="I52" s="2" t="s">
        <v>3261</v>
      </c>
      <c r="J52" s="2" t="s">
        <v>27</v>
      </c>
      <c r="K52" s="2" t="s">
        <v>16</v>
      </c>
      <c r="L52" s="2">
        <v>97526</v>
      </c>
      <c r="M52" s="2" t="s">
        <v>3262</v>
      </c>
    </row>
    <row r="53" spans="1:13" x14ac:dyDescent="0.25">
      <c r="A53" s="2" t="s">
        <v>3340</v>
      </c>
      <c r="B53" s="2" t="s">
        <v>3341</v>
      </c>
      <c r="C53" s="2" t="s">
        <v>17</v>
      </c>
      <c r="D53" s="2" t="s">
        <v>4511</v>
      </c>
      <c r="E53" s="2" t="s">
        <v>14</v>
      </c>
      <c r="F53" s="2">
        <v>31</v>
      </c>
      <c r="G53" s="2">
        <v>60</v>
      </c>
      <c r="H53" s="2" t="s">
        <v>872</v>
      </c>
      <c r="I53" s="2" t="s">
        <v>3342</v>
      </c>
      <c r="J53" s="2" t="s">
        <v>27</v>
      </c>
      <c r="K53" s="2" t="s">
        <v>16</v>
      </c>
      <c r="L53" s="2">
        <v>97526</v>
      </c>
      <c r="M53" s="2" t="s">
        <v>874</v>
      </c>
    </row>
    <row r="54" spans="1:13" x14ac:dyDescent="0.25">
      <c r="A54" s="2" t="s">
        <v>3343</v>
      </c>
      <c r="B54" s="2" t="s">
        <v>3344</v>
      </c>
      <c r="C54" s="2" t="s">
        <v>17</v>
      </c>
      <c r="D54" s="2" t="s">
        <v>4511</v>
      </c>
      <c r="E54" s="2" t="s">
        <v>14</v>
      </c>
      <c r="F54" s="2">
        <v>39</v>
      </c>
      <c r="G54" s="2">
        <v>75</v>
      </c>
      <c r="H54" s="2" t="s">
        <v>3345</v>
      </c>
      <c r="I54" s="2" t="s">
        <v>3346</v>
      </c>
      <c r="J54" s="2" t="s">
        <v>27</v>
      </c>
      <c r="K54" s="2" t="s">
        <v>16</v>
      </c>
      <c r="L54" s="2">
        <v>97526</v>
      </c>
      <c r="M54" s="2" t="s">
        <v>3347</v>
      </c>
    </row>
    <row r="55" spans="1:13" x14ac:dyDescent="0.25">
      <c r="A55" s="2" t="s">
        <v>2978</v>
      </c>
      <c r="B55" s="2" t="s">
        <v>2979</v>
      </c>
      <c r="C55" s="2" t="s">
        <v>17</v>
      </c>
      <c r="D55" s="2" t="s">
        <v>4511</v>
      </c>
      <c r="E55" s="2" t="s">
        <v>38</v>
      </c>
      <c r="F55" s="3">
        <v>1627</v>
      </c>
      <c r="G55" s="3">
        <v>4603</v>
      </c>
      <c r="H55" s="2" t="s">
        <v>2980</v>
      </c>
      <c r="I55" s="2" t="s">
        <v>2981</v>
      </c>
      <c r="J55" s="2" t="s">
        <v>1410</v>
      </c>
      <c r="K55" s="2" t="s">
        <v>16</v>
      </c>
      <c r="L55" s="2">
        <v>97535</v>
      </c>
      <c r="M55" s="2" t="s">
        <v>2982</v>
      </c>
    </row>
    <row r="56" spans="1:13" x14ac:dyDescent="0.25">
      <c r="A56" s="2" t="s">
        <v>3352</v>
      </c>
      <c r="B56" s="2" t="s">
        <v>3353</v>
      </c>
      <c r="C56" s="2" t="s">
        <v>17</v>
      </c>
      <c r="D56" s="2" t="s">
        <v>4511</v>
      </c>
      <c r="E56" s="2" t="s">
        <v>14</v>
      </c>
      <c r="F56" s="2">
        <v>17</v>
      </c>
      <c r="G56" s="2">
        <v>33</v>
      </c>
      <c r="H56" s="2" t="s">
        <v>3354</v>
      </c>
      <c r="I56" s="2" t="s">
        <v>3355</v>
      </c>
      <c r="J56" s="2" t="s">
        <v>150</v>
      </c>
      <c r="K56" s="2" t="s">
        <v>16</v>
      </c>
      <c r="L56" s="2">
        <v>97539</v>
      </c>
      <c r="M56" s="2" t="s">
        <v>3356</v>
      </c>
    </row>
    <row r="57" spans="1:13" x14ac:dyDescent="0.25">
      <c r="A57" s="2" t="s">
        <v>3382</v>
      </c>
      <c r="B57" s="2" t="s">
        <v>3383</v>
      </c>
      <c r="C57" s="2" t="s">
        <v>17</v>
      </c>
      <c r="D57" s="2" t="s">
        <v>4511</v>
      </c>
      <c r="E57" s="2" t="s">
        <v>14</v>
      </c>
      <c r="F57" s="2">
        <v>15</v>
      </c>
      <c r="G57" s="2">
        <v>30</v>
      </c>
      <c r="H57" s="2" t="s">
        <v>3384</v>
      </c>
      <c r="I57" s="2" t="s">
        <v>3385</v>
      </c>
      <c r="J57" s="2" t="s">
        <v>32</v>
      </c>
      <c r="K57" s="2" t="s">
        <v>16</v>
      </c>
      <c r="L57" s="2">
        <v>97504</v>
      </c>
      <c r="M57" s="2" t="s">
        <v>3386</v>
      </c>
    </row>
    <row r="58" spans="1:13" x14ac:dyDescent="0.25">
      <c r="A58" s="2" t="s">
        <v>3401</v>
      </c>
      <c r="B58" s="2" t="s">
        <v>3402</v>
      </c>
      <c r="C58" s="2" t="s">
        <v>17</v>
      </c>
      <c r="D58" s="2" t="s">
        <v>4511</v>
      </c>
      <c r="E58" s="2" t="s">
        <v>14</v>
      </c>
      <c r="F58" s="2">
        <v>17</v>
      </c>
      <c r="G58" s="2">
        <v>65</v>
      </c>
      <c r="H58" s="2" t="s">
        <v>3403</v>
      </c>
      <c r="I58" s="2" t="s">
        <v>3404</v>
      </c>
      <c r="J58" s="2" t="s">
        <v>163</v>
      </c>
      <c r="K58" s="2" t="s">
        <v>16</v>
      </c>
      <c r="L58" s="2">
        <v>97530</v>
      </c>
      <c r="M58" s="2" t="s">
        <v>3405</v>
      </c>
    </row>
    <row r="59" spans="1:13" x14ac:dyDescent="0.25">
      <c r="A59" s="2" t="s">
        <v>3521</v>
      </c>
      <c r="B59" s="2" t="s">
        <v>3522</v>
      </c>
      <c r="C59" s="2" t="s">
        <v>17</v>
      </c>
      <c r="D59" s="2" t="s">
        <v>4511</v>
      </c>
      <c r="E59" s="2" t="s">
        <v>14</v>
      </c>
      <c r="F59" s="2">
        <v>31</v>
      </c>
      <c r="G59" s="2">
        <v>70</v>
      </c>
      <c r="H59" s="2" t="s">
        <v>3523</v>
      </c>
      <c r="I59" s="2" t="s">
        <v>3524</v>
      </c>
      <c r="J59" s="2" t="s">
        <v>392</v>
      </c>
      <c r="K59" s="2" t="s">
        <v>16</v>
      </c>
      <c r="L59" s="2">
        <v>97269</v>
      </c>
      <c r="M59" s="2" t="s">
        <v>3525</v>
      </c>
    </row>
    <row r="60" spans="1:13" x14ac:dyDescent="0.25">
      <c r="A60" s="2" t="s">
        <v>3526</v>
      </c>
      <c r="B60" s="2" t="s">
        <v>3527</v>
      </c>
      <c r="C60" s="2" t="s">
        <v>17</v>
      </c>
      <c r="D60" s="2" t="s">
        <v>4511</v>
      </c>
      <c r="E60" s="2" t="s">
        <v>14</v>
      </c>
      <c r="F60" s="2">
        <v>76</v>
      </c>
      <c r="G60" s="2">
        <v>140</v>
      </c>
      <c r="H60" s="2" t="s">
        <v>3528</v>
      </c>
      <c r="I60" s="2" t="s">
        <v>2674</v>
      </c>
      <c r="J60" s="2" t="s">
        <v>150</v>
      </c>
      <c r="K60" s="2" t="s">
        <v>16</v>
      </c>
      <c r="L60" s="2">
        <v>97539</v>
      </c>
      <c r="M60" s="2" t="s">
        <v>3529</v>
      </c>
    </row>
    <row r="61" spans="1:13" x14ac:dyDescent="0.25">
      <c r="A61" s="2" t="s">
        <v>3535</v>
      </c>
      <c r="B61" s="2" t="s">
        <v>3536</v>
      </c>
      <c r="C61" s="2" t="s">
        <v>17</v>
      </c>
      <c r="D61" s="2" t="s">
        <v>4511</v>
      </c>
      <c r="E61" s="2" t="s">
        <v>14</v>
      </c>
      <c r="F61" s="2">
        <v>56</v>
      </c>
      <c r="G61" s="2">
        <v>60</v>
      </c>
      <c r="H61" s="2" t="s">
        <v>3537</v>
      </c>
      <c r="I61" s="2" t="s">
        <v>3538</v>
      </c>
      <c r="J61" s="2" t="s">
        <v>150</v>
      </c>
      <c r="K61" s="2" t="s">
        <v>16</v>
      </c>
      <c r="L61" s="2">
        <v>97539</v>
      </c>
      <c r="M61" s="2" t="s">
        <v>3539</v>
      </c>
    </row>
    <row r="62" spans="1:13" x14ac:dyDescent="0.25">
      <c r="A62" s="2" t="s">
        <v>3803</v>
      </c>
      <c r="B62" s="2" t="s">
        <v>3804</v>
      </c>
      <c r="C62" s="2" t="s">
        <v>17</v>
      </c>
      <c r="D62" s="2" t="s">
        <v>4511</v>
      </c>
      <c r="E62" s="2" t="s">
        <v>14</v>
      </c>
      <c r="F62" s="2">
        <v>14</v>
      </c>
      <c r="G62" s="2">
        <v>27</v>
      </c>
      <c r="H62" s="2" t="s">
        <v>3805</v>
      </c>
      <c r="I62" s="2" t="s">
        <v>3806</v>
      </c>
      <c r="J62" s="2" t="s">
        <v>150</v>
      </c>
      <c r="K62" s="2" t="s">
        <v>16</v>
      </c>
      <c r="L62" s="2">
        <v>97539</v>
      </c>
      <c r="M62" s="2" t="s">
        <v>3807</v>
      </c>
    </row>
    <row r="63" spans="1:13" x14ac:dyDescent="0.25">
      <c r="A63" s="2" t="s">
        <v>3818</v>
      </c>
      <c r="B63" s="2" t="s">
        <v>3819</v>
      </c>
      <c r="C63" s="2" t="s">
        <v>17</v>
      </c>
      <c r="D63" s="2" t="s">
        <v>4511</v>
      </c>
      <c r="E63" s="2" t="s">
        <v>14</v>
      </c>
      <c r="F63" s="2">
        <v>19</v>
      </c>
      <c r="G63" s="2">
        <v>43</v>
      </c>
      <c r="H63" s="2" t="s">
        <v>3820</v>
      </c>
      <c r="I63" s="2" t="s">
        <v>3821</v>
      </c>
      <c r="J63" s="2" t="s">
        <v>1021</v>
      </c>
      <c r="K63" s="2" t="s">
        <v>16</v>
      </c>
      <c r="L63" s="2">
        <v>97537</v>
      </c>
      <c r="M63" s="2" t="s">
        <v>3822</v>
      </c>
    </row>
    <row r="64" spans="1:13" x14ac:dyDescent="0.25">
      <c r="A64" s="2" t="s">
        <v>3830</v>
      </c>
      <c r="B64" s="2" t="s">
        <v>3831</v>
      </c>
      <c r="C64" s="2" t="s">
        <v>17</v>
      </c>
      <c r="D64" s="2" t="s">
        <v>4511</v>
      </c>
      <c r="E64" s="2" t="s">
        <v>14</v>
      </c>
      <c r="F64" s="2">
        <v>36</v>
      </c>
      <c r="G64" s="2">
        <v>100</v>
      </c>
      <c r="H64" s="2" t="s">
        <v>3832</v>
      </c>
      <c r="I64" s="2" t="s">
        <v>3833</v>
      </c>
      <c r="J64" s="2" t="s">
        <v>222</v>
      </c>
      <c r="K64" s="2" t="s">
        <v>16</v>
      </c>
      <c r="L64" s="2">
        <v>97502</v>
      </c>
      <c r="M64" s="2" t="s">
        <v>3834</v>
      </c>
    </row>
    <row r="65" spans="1:13" x14ac:dyDescent="0.25">
      <c r="A65" s="2" t="s">
        <v>3875</v>
      </c>
      <c r="B65" s="2" t="s">
        <v>3876</v>
      </c>
      <c r="C65" s="2" t="s">
        <v>17</v>
      </c>
      <c r="D65" s="2" t="s">
        <v>4511</v>
      </c>
      <c r="E65" s="2" t="s">
        <v>14</v>
      </c>
      <c r="F65" s="2">
        <v>37</v>
      </c>
      <c r="G65" s="2">
        <v>95</v>
      </c>
      <c r="H65" s="2" t="s">
        <v>3877</v>
      </c>
      <c r="I65" s="2" t="s">
        <v>3878</v>
      </c>
      <c r="J65" s="2" t="s">
        <v>163</v>
      </c>
      <c r="K65" s="2" t="s">
        <v>16</v>
      </c>
      <c r="L65" s="2">
        <v>97530</v>
      </c>
      <c r="M65" s="2" t="s">
        <v>3879</v>
      </c>
    </row>
    <row r="66" spans="1:13" x14ac:dyDescent="0.25">
      <c r="A66" s="2" t="s">
        <v>3906</v>
      </c>
      <c r="B66" s="2" t="s">
        <v>3907</v>
      </c>
      <c r="C66" s="2" t="s">
        <v>17</v>
      </c>
      <c r="D66" s="2" t="s">
        <v>4511</v>
      </c>
      <c r="E66" s="2" t="s">
        <v>14</v>
      </c>
      <c r="F66" s="2">
        <v>20</v>
      </c>
      <c r="G66" s="2">
        <v>50</v>
      </c>
      <c r="H66" s="2" t="s">
        <v>872</v>
      </c>
      <c r="I66" s="2" t="s">
        <v>873</v>
      </c>
      <c r="J66" s="2" t="s">
        <v>27</v>
      </c>
      <c r="K66" s="2" t="s">
        <v>16</v>
      </c>
      <c r="L66" s="2">
        <v>97526</v>
      </c>
      <c r="M66" s="2" t="s">
        <v>874</v>
      </c>
    </row>
    <row r="67" spans="1:13" x14ac:dyDescent="0.25">
      <c r="A67" s="40" t="s">
        <v>3908</v>
      </c>
      <c r="B67" s="2" t="s">
        <v>3909</v>
      </c>
      <c r="C67" s="2" t="s">
        <v>17</v>
      </c>
      <c r="D67" s="2" t="s">
        <v>4511</v>
      </c>
      <c r="E67" s="2" t="s">
        <v>14</v>
      </c>
      <c r="F67" s="2">
        <v>63</v>
      </c>
      <c r="G67" s="2">
        <v>150</v>
      </c>
      <c r="H67" s="2" t="s">
        <v>872</v>
      </c>
      <c r="I67" s="2" t="s">
        <v>873</v>
      </c>
      <c r="J67" s="2" t="s">
        <v>27</v>
      </c>
      <c r="K67" s="2" t="s">
        <v>16</v>
      </c>
      <c r="L67" s="2">
        <v>97526</v>
      </c>
      <c r="M67" s="2" t="s">
        <v>874</v>
      </c>
    </row>
    <row r="68" spans="1:13" x14ac:dyDescent="0.25">
      <c r="A68" s="42" t="s">
        <v>3348</v>
      </c>
      <c r="B68" s="42" t="s">
        <v>3349</v>
      </c>
      <c r="C68" s="2" t="s">
        <v>17</v>
      </c>
      <c r="D68" s="44" t="s">
        <v>4511</v>
      </c>
      <c r="E68" s="42" t="s">
        <v>38</v>
      </c>
      <c r="F68" s="42">
        <v>745</v>
      </c>
      <c r="G68" s="45">
        <v>2250</v>
      </c>
      <c r="H68" s="42" t="s">
        <v>1617</v>
      </c>
      <c r="I68" s="42" t="s">
        <v>3350</v>
      </c>
      <c r="J68" s="42" t="s">
        <v>1021</v>
      </c>
      <c r="K68" s="42" t="s">
        <v>16</v>
      </c>
      <c r="L68" s="42">
        <v>97537</v>
      </c>
      <c r="M68" s="42" t="s">
        <v>3351</v>
      </c>
    </row>
    <row r="69" spans="1:13" x14ac:dyDescent="0.25">
      <c r="A69" s="42" t="s">
        <v>3911</v>
      </c>
      <c r="B69" s="42" t="s">
        <v>3912</v>
      </c>
      <c r="C69" s="2" t="s">
        <v>17</v>
      </c>
      <c r="D69" s="44" t="s">
        <v>4511</v>
      </c>
      <c r="E69" s="42" t="s">
        <v>38</v>
      </c>
      <c r="F69" s="45">
        <v>2032</v>
      </c>
      <c r="G69" s="45">
        <v>6850</v>
      </c>
      <c r="H69" s="42" t="s">
        <v>3913</v>
      </c>
      <c r="I69" s="42" t="s">
        <v>919</v>
      </c>
      <c r="J69" s="42" t="s">
        <v>2686</v>
      </c>
      <c r="K69" s="42" t="s">
        <v>16</v>
      </c>
      <c r="L69" s="42">
        <v>97540</v>
      </c>
      <c r="M69" s="42" t="s">
        <v>3914</v>
      </c>
    </row>
    <row r="70" spans="1:13" x14ac:dyDescent="0.25">
      <c r="A70" s="42" t="s">
        <v>4145</v>
      </c>
      <c r="B70" s="42" t="s">
        <v>4146</v>
      </c>
      <c r="C70" s="2" t="s">
        <v>17</v>
      </c>
      <c r="D70" s="44" t="s">
        <v>4511</v>
      </c>
      <c r="E70" s="42" t="s">
        <v>14</v>
      </c>
      <c r="F70" s="42">
        <v>7</v>
      </c>
      <c r="G70" s="42">
        <v>45</v>
      </c>
      <c r="H70" s="42" t="s">
        <v>4147</v>
      </c>
      <c r="I70" s="42" t="s">
        <v>4148</v>
      </c>
      <c r="J70" s="42" t="s">
        <v>32</v>
      </c>
      <c r="K70" s="42" t="s">
        <v>16</v>
      </c>
      <c r="L70" s="42">
        <v>97501</v>
      </c>
      <c r="M70" s="42" t="s">
        <v>4149</v>
      </c>
    </row>
    <row r="71" spans="1:13" x14ac:dyDescent="0.25">
      <c r="A71" s="42" t="s">
        <v>4167</v>
      </c>
      <c r="B71" s="42" t="s">
        <v>4168</v>
      </c>
      <c r="C71" s="2" t="s">
        <v>17</v>
      </c>
      <c r="D71" s="44" t="s">
        <v>4511</v>
      </c>
      <c r="E71" s="42" t="s">
        <v>14</v>
      </c>
      <c r="F71" s="42">
        <v>1</v>
      </c>
      <c r="G71" s="42">
        <v>48</v>
      </c>
      <c r="H71" s="42" t="s">
        <v>4169</v>
      </c>
      <c r="I71" s="42" t="s">
        <v>4170</v>
      </c>
      <c r="J71" s="42" t="s">
        <v>228</v>
      </c>
      <c r="K71" s="42" t="s">
        <v>16</v>
      </c>
      <c r="L71" s="42">
        <v>97520</v>
      </c>
      <c r="M71" s="42" t="s">
        <v>4171</v>
      </c>
    </row>
    <row r="72" spans="1:13" x14ac:dyDescent="0.25">
      <c r="A72" s="42" t="s">
        <v>4255</v>
      </c>
      <c r="B72" s="42" t="s">
        <v>4256</v>
      </c>
      <c r="C72" s="2" t="s">
        <v>17</v>
      </c>
      <c r="D72" s="44" t="s">
        <v>4511</v>
      </c>
      <c r="E72" s="42" t="s">
        <v>14</v>
      </c>
      <c r="F72" s="42">
        <v>54</v>
      </c>
      <c r="G72" s="42">
        <v>108</v>
      </c>
      <c r="H72" s="42" t="s">
        <v>4257</v>
      </c>
      <c r="I72" s="42" t="s">
        <v>4258</v>
      </c>
      <c r="J72" s="42" t="s">
        <v>32</v>
      </c>
      <c r="K72" s="42" t="s">
        <v>16</v>
      </c>
      <c r="L72" s="42">
        <v>97501</v>
      </c>
      <c r="M72" s="42" t="s">
        <v>4259</v>
      </c>
    </row>
    <row r="73" spans="1:13" x14ac:dyDescent="0.25">
      <c r="A73" s="42" t="s">
        <v>4262</v>
      </c>
      <c r="B73" s="42" t="s">
        <v>4263</v>
      </c>
      <c r="C73" s="2" t="s">
        <v>17</v>
      </c>
      <c r="D73" s="44" t="s">
        <v>4511</v>
      </c>
      <c r="E73" s="42" t="s">
        <v>14</v>
      </c>
      <c r="F73" s="42">
        <v>21</v>
      </c>
      <c r="G73" s="42">
        <v>30</v>
      </c>
      <c r="H73" s="42" t="s">
        <v>4264</v>
      </c>
      <c r="I73" s="42" t="s">
        <v>4265</v>
      </c>
      <c r="J73" s="42" t="s">
        <v>32</v>
      </c>
      <c r="K73" s="42" t="s">
        <v>16</v>
      </c>
      <c r="L73" s="42">
        <v>97501</v>
      </c>
      <c r="M73" s="42" t="s">
        <v>4266</v>
      </c>
    </row>
    <row r="74" spans="1:13" x14ac:dyDescent="0.25">
      <c r="A74" s="42" t="s">
        <v>4289</v>
      </c>
      <c r="B74" s="42" t="s">
        <v>4290</v>
      </c>
      <c r="C74" s="2" t="s">
        <v>17</v>
      </c>
      <c r="D74" s="44" t="s">
        <v>4511</v>
      </c>
      <c r="E74" s="42" t="s">
        <v>14</v>
      </c>
      <c r="F74" s="42">
        <v>100</v>
      </c>
      <c r="G74" s="42">
        <v>150</v>
      </c>
      <c r="H74" s="42" t="s">
        <v>4291</v>
      </c>
      <c r="I74" s="42" t="s">
        <v>4292</v>
      </c>
      <c r="J74" s="42" t="s">
        <v>32</v>
      </c>
      <c r="K74" s="42" t="s">
        <v>16</v>
      </c>
      <c r="L74" s="42">
        <v>97501</v>
      </c>
      <c r="M74" s="42" t="s">
        <v>4293</v>
      </c>
    </row>
    <row r="75" spans="1:13" x14ac:dyDescent="0.25">
      <c r="A75" s="42" t="s">
        <v>4351</v>
      </c>
      <c r="B75" s="42" t="s">
        <v>4352</v>
      </c>
      <c r="C75" s="2" t="s">
        <v>17</v>
      </c>
      <c r="D75" s="44" t="s">
        <v>4511</v>
      </c>
      <c r="E75" s="42" t="s">
        <v>14</v>
      </c>
      <c r="F75" s="42">
        <v>63</v>
      </c>
      <c r="G75" s="42">
        <v>120</v>
      </c>
      <c r="H75" s="42" t="s">
        <v>2288</v>
      </c>
      <c r="I75" s="42" t="s">
        <v>2289</v>
      </c>
      <c r="J75" s="42" t="s">
        <v>32</v>
      </c>
      <c r="K75" s="42" t="s">
        <v>16</v>
      </c>
      <c r="L75" s="42">
        <v>97504</v>
      </c>
      <c r="M75" s="42" t="s">
        <v>2290</v>
      </c>
    </row>
    <row r="76" spans="1:13" x14ac:dyDescent="0.25">
      <c r="C76" s="2"/>
      <c r="D76" s="39"/>
    </row>
    <row r="77" spans="1:13" x14ac:dyDescent="0.25">
      <c r="C77" s="2"/>
      <c r="D77" s="39"/>
    </row>
    <row r="78" spans="1:13" x14ac:dyDescent="0.25">
      <c r="C78" s="2"/>
      <c r="D78" s="39"/>
    </row>
    <row r="79" spans="1:13" x14ac:dyDescent="0.25">
      <c r="C79" s="2"/>
      <c r="D79" s="39"/>
    </row>
    <row r="80" spans="1:13" x14ac:dyDescent="0.25">
      <c r="C80" s="2"/>
      <c r="D80" s="39"/>
    </row>
    <row r="81" spans="3:4" x14ac:dyDescent="0.25">
      <c r="C81" s="2"/>
      <c r="D81" s="39"/>
    </row>
    <row r="82" spans="3:4" x14ac:dyDescent="0.25">
      <c r="C82" s="2"/>
      <c r="D82" s="39"/>
    </row>
  </sheetData>
  <autoFilter ref="A1:M75" xr:uid="{00000000-0009-0000-0000-000001000000}">
    <sortState xmlns:xlrd2="http://schemas.microsoft.com/office/spreadsheetml/2017/richdata2" ref="A15:M69">
      <sortCondition ref="J1:J75"/>
    </sortState>
  </autoFilter>
  <sortState xmlns:xlrd2="http://schemas.microsoft.com/office/spreadsheetml/2017/richdata2" ref="A2:M71">
    <sortCondition ref="B1:B71"/>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5"/>
  <sheetViews>
    <sheetView workbookViewId="0">
      <selection activeCell="A2" sqref="A2"/>
    </sheetView>
  </sheetViews>
  <sheetFormatPr defaultRowHeight="15" x14ac:dyDescent="0.25"/>
  <cols>
    <col min="1" max="1" width="11.28515625" customWidth="1"/>
    <col min="2" max="2" width="39.85546875" bestFit="1" customWidth="1"/>
    <col min="3" max="3" width="13.140625" bestFit="1" customWidth="1"/>
    <col min="4" max="4" width="12" bestFit="1" customWidth="1"/>
    <col min="5" max="5" width="19.28515625" bestFit="1" customWidth="1"/>
    <col min="6" max="6" width="11.28515625" customWidth="1"/>
    <col min="7" max="7" width="16" bestFit="1" customWidth="1"/>
    <col min="8" max="8" width="27.7109375" bestFit="1" customWidth="1"/>
    <col min="9" max="9" width="34.85546875" bestFit="1" customWidth="1"/>
    <col min="10" max="10" width="15.85546875" bestFit="1" customWidth="1"/>
    <col min="11" max="11" width="5.42578125" bestFit="1" customWidth="1"/>
    <col min="12" max="12" width="10.5703125" bestFit="1" customWidth="1"/>
    <col min="13" max="13" width="19.140625" bestFit="1" customWidth="1"/>
  </cols>
  <sheetData>
    <row r="1" spans="1:13" ht="25.5" x14ac:dyDescent="0.25">
      <c r="A1" s="1" t="s">
        <v>4501</v>
      </c>
      <c r="B1" s="1" t="s">
        <v>0</v>
      </c>
      <c r="C1" s="1" t="s">
        <v>1</v>
      </c>
      <c r="D1" s="1" t="s">
        <v>2</v>
      </c>
      <c r="E1" s="1" t="s">
        <v>3</v>
      </c>
      <c r="F1" s="1" t="s">
        <v>4</v>
      </c>
      <c r="G1" s="1" t="s">
        <v>5</v>
      </c>
      <c r="H1" s="1" t="s">
        <v>6</v>
      </c>
      <c r="I1" s="1" t="s">
        <v>7</v>
      </c>
      <c r="J1" s="1" t="s">
        <v>8</v>
      </c>
      <c r="K1" s="1" t="s">
        <v>9</v>
      </c>
      <c r="L1" s="1" t="s">
        <v>10</v>
      </c>
      <c r="M1" s="1" t="s">
        <v>11</v>
      </c>
    </row>
    <row r="2" spans="1:13" x14ac:dyDescent="0.25">
      <c r="A2" s="41">
        <v>108252</v>
      </c>
      <c r="B2" s="41" t="s">
        <v>4526</v>
      </c>
      <c r="C2" s="2" t="s">
        <v>144</v>
      </c>
      <c r="D2" s="43" t="s">
        <v>4509</v>
      </c>
      <c r="E2" s="41"/>
      <c r="F2" s="41"/>
      <c r="G2" s="41"/>
      <c r="H2" s="41"/>
      <c r="I2" s="41" t="s">
        <v>4532</v>
      </c>
      <c r="J2" s="41" t="s">
        <v>486</v>
      </c>
      <c r="K2" s="41"/>
      <c r="L2" s="41">
        <v>97113</v>
      </c>
      <c r="M2" s="41"/>
    </row>
    <row r="3" spans="1:13" x14ac:dyDescent="0.25">
      <c r="A3" s="41">
        <v>90735</v>
      </c>
      <c r="B3" s="41" t="s">
        <v>4522</v>
      </c>
      <c r="C3" s="2" t="s">
        <v>144</v>
      </c>
      <c r="D3" s="43" t="s">
        <v>4509</v>
      </c>
      <c r="E3" s="41"/>
      <c r="F3" s="41"/>
      <c r="G3" s="41"/>
      <c r="H3" s="41"/>
      <c r="I3" s="41" t="s">
        <v>4527</v>
      </c>
      <c r="J3" s="41" t="s">
        <v>1535</v>
      </c>
      <c r="K3" s="41"/>
      <c r="L3" s="41" t="s">
        <v>4528</v>
      </c>
      <c r="M3" s="41"/>
    </row>
    <row r="4" spans="1:13" x14ac:dyDescent="0.25">
      <c r="A4" s="41">
        <v>90745</v>
      </c>
      <c r="B4" s="41" t="s">
        <v>4523</v>
      </c>
      <c r="C4" s="2" t="s">
        <v>144</v>
      </c>
      <c r="D4" s="43" t="s">
        <v>4509</v>
      </c>
      <c r="E4" s="41"/>
      <c r="F4" s="41"/>
      <c r="G4" s="41"/>
      <c r="H4" s="41"/>
      <c r="I4" s="41" t="s">
        <v>4529</v>
      </c>
      <c r="J4" s="41" t="s">
        <v>609</v>
      </c>
      <c r="K4" s="41"/>
      <c r="L4" s="41">
        <v>97116</v>
      </c>
      <c r="M4" s="41"/>
    </row>
    <row r="5" spans="1:13" x14ac:dyDescent="0.25">
      <c r="A5" s="41">
        <v>90752</v>
      </c>
      <c r="B5" s="41" t="s">
        <v>4524</v>
      </c>
      <c r="C5" s="2" t="s">
        <v>144</v>
      </c>
      <c r="D5" s="43" t="s">
        <v>4509</v>
      </c>
      <c r="E5" s="41"/>
      <c r="F5" s="41"/>
      <c r="G5" s="41"/>
      <c r="H5" s="41"/>
      <c r="I5" s="41" t="s">
        <v>4530</v>
      </c>
      <c r="J5" s="41" t="s">
        <v>1049</v>
      </c>
      <c r="K5" s="41"/>
      <c r="L5" s="41">
        <v>97133</v>
      </c>
      <c r="M5" s="41"/>
    </row>
    <row r="6" spans="1:13" x14ac:dyDescent="0.25">
      <c r="A6" s="41">
        <v>90770</v>
      </c>
      <c r="B6" s="41" t="s">
        <v>4525</v>
      </c>
      <c r="C6" s="2" t="s">
        <v>144</v>
      </c>
      <c r="D6" s="43" t="s">
        <v>4509</v>
      </c>
      <c r="E6" s="41"/>
      <c r="F6" s="41"/>
      <c r="G6" s="41"/>
      <c r="H6" s="41"/>
      <c r="I6" s="41" t="s">
        <v>4531</v>
      </c>
      <c r="J6" s="41" t="s">
        <v>1049</v>
      </c>
      <c r="K6" s="41"/>
      <c r="L6" s="41">
        <v>97123</v>
      </c>
      <c r="M6" s="41"/>
    </row>
    <row r="7" spans="1:13" x14ac:dyDescent="0.25">
      <c r="A7" s="2" t="s">
        <v>335</v>
      </c>
      <c r="B7" s="2" t="s">
        <v>336</v>
      </c>
      <c r="C7" s="2" t="s">
        <v>144</v>
      </c>
      <c r="D7" s="2" t="s">
        <v>4511</v>
      </c>
      <c r="E7" s="2" t="s">
        <v>38</v>
      </c>
      <c r="F7" s="2">
        <v>686</v>
      </c>
      <c r="G7" s="3">
        <v>2070</v>
      </c>
      <c r="H7" s="2" t="s">
        <v>337</v>
      </c>
      <c r="I7" s="2" t="s">
        <v>338</v>
      </c>
      <c r="J7" s="2" t="s">
        <v>339</v>
      </c>
      <c r="K7" s="2" t="s">
        <v>16</v>
      </c>
      <c r="L7" s="2">
        <v>97106</v>
      </c>
      <c r="M7" s="2" t="s">
        <v>340</v>
      </c>
    </row>
    <row r="8" spans="1:13" x14ac:dyDescent="0.25">
      <c r="A8" s="2" t="s">
        <v>393</v>
      </c>
      <c r="B8" s="2" t="s">
        <v>394</v>
      </c>
      <c r="C8" s="2" t="s">
        <v>144</v>
      </c>
      <c r="D8" s="2" t="s">
        <v>4511</v>
      </c>
      <c r="E8" s="2" t="s">
        <v>38</v>
      </c>
      <c r="F8" s="3">
        <v>18180</v>
      </c>
      <c r="G8" s="3">
        <v>70000</v>
      </c>
      <c r="H8" s="2" t="s">
        <v>395</v>
      </c>
      <c r="I8" s="2" t="s">
        <v>396</v>
      </c>
      <c r="J8" s="2" t="s">
        <v>397</v>
      </c>
      <c r="K8" s="2" t="s">
        <v>16</v>
      </c>
      <c r="L8" s="2">
        <v>97076</v>
      </c>
      <c r="M8" s="2" t="s">
        <v>398</v>
      </c>
    </row>
    <row r="9" spans="1:13" x14ac:dyDescent="0.25">
      <c r="A9" s="2" t="s">
        <v>938</v>
      </c>
      <c r="B9" s="2" t="s">
        <v>939</v>
      </c>
      <c r="C9" s="2" t="s">
        <v>144</v>
      </c>
      <c r="D9" s="2" t="s">
        <v>4511</v>
      </c>
      <c r="E9" s="2" t="s">
        <v>38</v>
      </c>
      <c r="F9" s="3">
        <v>3115</v>
      </c>
      <c r="G9" s="3">
        <v>12165</v>
      </c>
      <c r="H9" s="2" t="s">
        <v>940</v>
      </c>
      <c r="I9" s="2" t="s">
        <v>941</v>
      </c>
      <c r="J9" s="2" t="s">
        <v>486</v>
      </c>
      <c r="K9" s="2" t="s">
        <v>16</v>
      </c>
      <c r="L9" s="2" t="s">
        <v>942</v>
      </c>
      <c r="M9" s="2" t="s">
        <v>943</v>
      </c>
    </row>
    <row r="10" spans="1:13" x14ac:dyDescent="0.25">
      <c r="A10" s="2" t="s">
        <v>1046</v>
      </c>
      <c r="B10" s="2" t="s">
        <v>1047</v>
      </c>
      <c r="C10" s="2" t="s">
        <v>144</v>
      </c>
      <c r="D10" s="2" t="s">
        <v>4511</v>
      </c>
      <c r="E10" s="2" t="s">
        <v>14</v>
      </c>
      <c r="F10" s="2">
        <v>22</v>
      </c>
      <c r="G10" s="2">
        <v>42</v>
      </c>
      <c r="H10" s="2" t="s">
        <v>703</v>
      </c>
      <c r="I10" s="2" t="s">
        <v>1048</v>
      </c>
      <c r="J10" s="2" t="s">
        <v>903</v>
      </c>
      <c r="K10" s="2" t="s">
        <v>16</v>
      </c>
      <c r="L10" s="2">
        <v>97051</v>
      </c>
      <c r="M10" s="2" t="s">
        <v>705</v>
      </c>
    </row>
    <row r="11" spans="1:13" x14ac:dyDescent="0.25">
      <c r="A11" s="2" t="s">
        <v>1428</v>
      </c>
      <c r="B11" s="2" t="s">
        <v>1429</v>
      </c>
      <c r="C11" s="2" t="s">
        <v>144</v>
      </c>
      <c r="D11" s="2" t="s">
        <v>4511</v>
      </c>
      <c r="E11" s="2" t="s">
        <v>14</v>
      </c>
      <c r="F11" s="2">
        <v>145</v>
      </c>
      <c r="G11" s="2">
        <v>450</v>
      </c>
      <c r="H11" s="2" t="s">
        <v>1430</v>
      </c>
      <c r="I11" s="2" t="s">
        <v>1431</v>
      </c>
      <c r="J11" s="2" t="s">
        <v>1049</v>
      </c>
      <c r="K11" s="2" t="s">
        <v>16</v>
      </c>
      <c r="L11" s="2">
        <v>97123</v>
      </c>
      <c r="M11" s="2" t="s">
        <v>1432</v>
      </c>
    </row>
    <row r="12" spans="1:13" x14ac:dyDescent="0.25">
      <c r="A12" s="2" t="s">
        <v>1476</v>
      </c>
      <c r="B12" s="2" t="s">
        <v>1477</v>
      </c>
      <c r="C12" s="2" t="s">
        <v>144</v>
      </c>
      <c r="D12" s="2" t="s">
        <v>4511</v>
      </c>
      <c r="E12" s="2" t="s">
        <v>38</v>
      </c>
      <c r="F12" s="3">
        <v>6937</v>
      </c>
      <c r="G12" s="3">
        <v>25180</v>
      </c>
      <c r="H12" s="2" t="s">
        <v>1478</v>
      </c>
      <c r="I12" s="2" t="s">
        <v>1479</v>
      </c>
      <c r="J12" s="2" t="s">
        <v>609</v>
      </c>
      <c r="K12" s="2" t="s">
        <v>16</v>
      </c>
      <c r="L12" s="2">
        <v>97116</v>
      </c>
      <c r="M12" s="2" t="s">
        <v>1480</v>
      </c>
    </row>
    <row r="13" spans="1:13" x14ac:dyDescent="0.25">
      <c r="A13" s="2" t="s">
        <v>1547</v>
      </c>
      <c r="B13" s="2" t="s">
        <v>1548</v>
      </c>
      <c r="C13" s="2" t="s">
        <v>144</v>
      </c>
      <c r="D13" s="2" t="s">
        <v>4511</v>
      </c>
      <c r="E13" s="2" t="s">
        <v>38</v>
      </c>
      <c r="F13" s="2">
        <v>323</v>
      </c>
      <c r="G13" s="2">
        <v>625</v>
      </c>
      <c r="H13" s="2" t="s">
        <v>1549</v>
      </c>
      <c r="I13" s="2" t="s">
        <v>1550</v>
      </c>
      <c r="J13" s="2" t="s">
        <v>869</v>
      </c>
      <c r="K13" s="2" t="s">
        <v>16</v>
      </c>
      <c r="L13" s="2">
        <v>97119</v>
      </c>
      <c r="M13" s="2" t="s">
        <v>1551</v>
      </c>
    </row>
    <row r="14" spans="1:13" x14ac:dyDescent="0.25">
      <c r="A14" s="2" t="s">
        <v>1858</v>
      </c>
      <c r="B14" s="2" t="s">
        <v>1859</v>
      </c>
      <c r="C14" s="2" t="s">
        <v>144</v>
      </c>
      <c r="D14" s="2" t="s">
        <v>4511</v>
      </c>
      <c r="E14" s="2" t="s">
        <v>38</v>
      </c>
      <c r="F14" s="3">
        <v>24944</v>
      </c>
      <c r="G14" s="3">
        <v>88243</v>
      </c>
      <c r="H14" s="2" t="s">
        <v>1860</v>
      </c>
      <c r="I14" s="2" t="s">
        <v>1861</v>
      </c>
      <c r="J14" s="2" t="s">
        <v>1049</v>
      </c>
      <c r="K14" s="2" t="s">
        <v>16</v>
      </c>
      <c r="L14" s="2">
        <v>97123</v>
      </c>
      <c r="M14" s="2" t="s">
        <v>1862</v>
      </c>
    </row>
    <row r="15" spans="1:13" x14ac:dyDescent="0.25">
      <c r="A15" s="2" t="s">
        <v>1863</v>
      </c>
      <c r="B15" s="2" t="s">
        <v>1864</v>
      </c>
      <c r="C15" s="2" t="s">
        <v>144</v>
      </c>
      <c r="D15" s="2" t="s">
        <v>4511</v>
      </c>
      <c r="E15" s="2" t="s">
        <v>38</v>
      </c>
      <c r="F15" s="2">
        <v>149</v>
      </c>
      <c r="G15" s="2">
        <v>373</v>
      </c>
      <c r="H15" s="2" t="s">
        <v>1860</v>
      </c>
      <c r="I15" s="2" t="s">
        <v>1861</v>
      </c>
      <c r="J15" s="2" t="s">
        <v>1049</v>
      </c>
      <c r="K15" s="2" t="s">
        <v>16</v>
      </c>
      <c r="L15" s="2">
        <v>97123</v>
      </c>
      <c r="M15" s="2" t="s">
        <v>1862</v>
      </c>
    </row>
    <row r="16" spans="1:13" x14ac:dyDescent="0.25">
      <c r="A16" s="2" t="s">
        <v>1865</v>
      </c>
      <c r="B16" s="2" t="s">
        <v>1866</v>
      </c>
      <c r="C16" s="2" t="s">
        <v>144</v>
      </c>
      <c r="D16" s="2" t="s">
        <v>4511</v>
      </c>
      <c r="E16" s="2" t="s">
        <v>38</v>
      </c>
      <c r="F16" s="2">
        <v>633</v>
      </c>
      <c r="G16" s="3">
        <v>1456</v>
      </c>
      <c r="H16" s="2" t="s">
        <v>1860</v>
      </c>
      <c r="I16" s="2" t="s">
        <v>1861</v>
      </c>
      <c r="J16" s="2" t="s">
        <v>1049</v>
      </c>
      <c r="K16" s="2" t="s">
        <v>16</v>
      </c>
      <c r="L16" s="2">
        <v>97123</v>
      </c>
      <c r="M16" s="2" t="s">
        <v>1862</v>
      </c>
    </row>
    <row r="17" spans="1:13" x14ac:dyDescent="0.25">
      <c r="A17" s="2" t="s">
        <v>2037</v>
      </c>
      <c r="B17" s="2" t="s">
        <v>2038</v>
      </c>
      <c r="C17" s="2" t="s">
        <v>144</v>
      </c>
      <c r="D17" s="2" t="s">
        <v>4511</v>
      </c>
      <c r="E17" s="2" t="s">
        <v>38</v>
      </c>
      <c r="F17" s="2">
        <v>4</v>
      </c>
      <c r="G17" s="3">
        <v>397769</v>
      </c>
      <c r="H17" s="2" t="s">
        <v>2039</v>
      </c>
      <c r="I17" s="2" t="s">
        <v>1861</v>
      </c>
      <c r="J17" s="2" t="s">
        <v>1049</v>
      </c>
      <c r="K17" s="2" t="s">
        <v>16</v>
      </c>
      <c r="L17" s="2">
        <v>97123</v>
      </c>
      <c r="M17" s="2" t="s">
        <v>2040</v>
      </c>
    </row>
    <row r="18" spans="1:13" x14ac:dyDescent="0.25">
      <c r="A18" s="2" t="s">
        <v>2158</v>
      </c>
      <c r="B18" s="2" t="s">
        <v>2159</v>
      </c>
      <c r="C18" s="2" t="s">
        <v>144</v>
      </c>
      <c r="D18" s="2" t="s">
        <v>4511</v>
      </c>
      <c r="E18" s="2" t="s">
        <v>14</v>
      </c>
      <c r="F18" s="2">
        <v>764</v>
      </c>
      <c r="G18" s="3">
        <v>2500</v>
      </c>
      <c r="H18" s="2" t="s">
        <v>2160</v>
      </c>
      <c r="I18" s="2" t="s">
        <v>2161</v>
      </c>
      <c r="J18" s="2" t="s">
        <v>869</v>
      </c>
      <c r="K18" s="2" t="s">
        <v>16</v>
      </c>
      <c r="L18" s="2">
        <v>97119</v>
      </c>
      <c r="M18" s="2" t="s">
        <v>2162</v>
      </c>
    </row>
    <row r="19" spans="1:13" x14ac:dyDescent="0.25">
      <c r="A19" s="2" t="s">
        <v>2250</v>
      </c>
      <c r="B19" s="2" t="s">
        <v>2251</v>
      </c>
      <c r="C19" s="2" t="s">
        <v>144</v>
      </c>
      <c r="D19" s="2" t="s">
        <v>4511</v>
      </c>
      <c r="E19" s="2" t="s">
        <v>38</v>
      </c>
      <c r="F19" s="2">
        <v>18</v>
      </c>
      <c r="G19" s="2">
        <v>50</v>
      </c>
      <c r="H19" s="2" t="s">
        <v>2252</v>
      </c>
      <c r="I19" s="2" t="s">
        <v>2253</v>
      </c>
      <c r="J19" s="2" t="s">
        <v>486</v>
      </c>
      <c r="K19" s="2" t="s">
        <v>16</v>
      </c>
      <c r="L19" s="2">
        <v>97113</v>
      </c>
      <c r="M19" s="2" t="s">
        <v>2254</v>
      </c>
    </row>
    <row r="20" spans="1:13" x14ac:dyDescent="0.25">
      <c r="A20" s="2" t="s">
        <v>2260</v>
      </c>
      <c r="B20" s="2" t="s">
        <v>2261</v>
      </c>
      <c r="C20" s="2" t="s">
        <v>144</v>
      </c>
      <c r="D20" s="2" t="s">
        <v>4511</v>
      </c>
      <c r="E20" s="2" t="s">
        <v>14</v>
      </c>
      <c r="F20" s="2">
        <v>51</v>
      </c>
      <c r="G20" s="2">
        <v>200</v>
      </c>
      <c r="H20" s="2" t="s">
        <v>2262</v>
      </c>
      <c r="I20" s="2" t="s">
        <v>2263</v>
      </c>
      <c r="J20" s="2" t="s">
        <v>869</v>
      </c>
      <c r="K20" s="2" t="s">
        <v>16</v>
      </c>
      <c r="L20" s="2">
        <v>97119</v>
      </c>
      <c r="M20" s="2" t="s">
        <v>2264</v>
      </c>
    </row>
    <row r="21" spans="1:13" x14ac:dyDescent="0.25">
      <c r="A21" s="2" t="s">
        <v>2728</v>
      </c>
      <c r="B21" s="2" t="s">
        <v>2729</v>
      </c>
      <c r="C21" s="2" t="s">
        <v>144</v>
      </c>
      <c r="D21" s="2" t="s">
        <v>4511</v>
      </c>
      <c r="E21" s="2" t="s">
        <v>38</v>
      </c>
      <c r="F21" s="3">
        <v>1105</v>
      </c>
      <c r="G21" s="3">
        <v>3095</v>
      </c>
      <c r="H21" s="2" t="s">
        <v>2730</v>
      </c>
      <c r="I21" s="2" t="s">
        <v>2731</v>
      </c>
      <c r="J21" s="2" t="s">
        <v>602</v>
      </c>
      <c r="K21" s="2" t="s">
        <v>16</v>
      </c>
      <c r="L21" s="2">
        <v>97133</v>
      </c>
      <c r="M21" s="2" t="s">
        <v>2732</v>
      </c>
    </row>
    <row r="22" spans="1:13" x14ac:dyDescent="0.25">
      <c r="A22" s="2" t="s">
        <v>2954</v>
      </c>
      <c r="B22" s="2" t="s">
        <v>2955</v>
      </c>
      <c r="C22" s="2" t="s">
        <v>144</v>
      </c>
      <c r="D22" s="2" t="s">
        <v>4511</v>
      </c>
      <c r="E22" s="2" t="s">
        <v>14</v>
      </c>
      <c r="F22" s="2">
        <v>64</v>
      </c>
      <c r="G22" s="2">
        <v>140</v>
      </c>
      <c r="H22" s="2" t="s">
        <v>2956</v>
      </c>
      <c r="I22" s="2" t="s">
        <v>2957</v>
      </c>
      <c r="J22" s="2" t="s">
        <v>145</v>
      </c>
      <c r="K22" s="2" t="s">
        <v>16</v>
      </c>
      <c r="L22" s="2">
        <v>97140</v>
      </c>
      <c r="M22" s="2" t="s">
        <v>2958</v>
      </c>
    </row>
    <row r="23" spans="1:13" x14ac:dyDescent="0.25">
      <c r="A23" s="2" t="s">
        <v>3111</v>
      </c>
      <c r="B23" s="2" t="s">
        <v>3112</v>
      </c>
      <c r="C23" s="2" t="s">
        <v>144</v>
      </c>
      <c r="D23" s="2" t="s">
        <v>4511</v>
      </c>
      <c r="E23" s="2" t="s">
        <v>14</v>
      </c>
      <c r="F23" s="2">
        <v>19</v>
      </c>
      <c r="G23" s="2">
        <v>50</v>
      </c>
      <c r="H23" s="2" t="s">
        <v>3113</v>
      </c>
      <c r="I23" s="2" t="s">
        <v>3114</v>
      </c>
      <c r="J23" s="2" t="s">
        <v>1049</v>
      </c>
      <c r="K23" s="2" t="s">
        <v>16</v>
      </c>
      <c r="L23" s="2">
        <v>97123</v>
      </c>
      <c r="M23" s="2" t="s">
        <v>3115</v>
      </c>
    </row>
    <row r="24" spans="1:13" x14ac:dyDescent="0.25">
      <c r="A24" s="2" t="s">
        <v>3137</v>
      </c>
      <c r="B24" s="2" t="s">
        <v>3138</v>
      </c>
      <c r="C24" s="2" t="s">
        <v>144</v>
      </c>
      <c r="D24" s="2" t="s">
        <v>4511</v>
      </c>
      <c r="E24" s="2" t="s">
        <v>38</v>
      </c>
      <c r="F24" s="3">
        <v>1020</v>
      </c>
      <c r="G24" s="3">
        <v>4500</v>
      </c>
      <c r="H24" s="2" t="s">
        <v>3139</v>
      </c>
      <c r="I24" s="2" t="s">
        <v>3140</v>
      </c>
      <c r="J24" s="2" t="s">
        <v>112</v>
      </c>
      <c r="K24" s="2" t="s">
        <v>16</v>
      </c>
      <c r="L24" s="2">
        <v>97225</v>
      </c>
      <c r="M24" s="2" t="s">
        <v>3141</v>
      </c>
    </row>
    <row r="25" spans="1:13" x14ac:dyDescent="0.25">
      <c r="A25" s="2" t="s">
        <v>3560</v>
      </c>
      <c r="B25" s="2" t="s">
        <v>3561</v>
      </c>
      <c r="C25" s="2" t="s">
        <v>144</v>
      </c>
      <c r="D25" s="2" t="s">
        <v>4511</v>
      </c>
      <c r="E25" s="2" t="s">
        <v>38</v>
      </c>
      <c r="F25" s="3">
        <v>5854</v>
      </c>
      <c r="G25" s="3">
        <v>19505</v>
      </c>
      <c r="H25" s="2" t="s">
        <v>3562</v>
      </c>
      <c r="I25" s="2" t="s">
        <v>3563</v>
      </c>
      <c r="J25" s="2" t="s">
        <v>145</v>
      </c>
      <c r="K25" s="2" t="s">
        <v>16</v>
      </c>
      <c r="L25" s="2">
        <v>97140</v>
      </c>
      <c r="M25" s="2" t="s">
        <v>3564</v>
      </c>
    </row>
    <row r="26" spans="1:13" x14ac:dyDescent="0.25">
      <c r="A26" s="2" t="s">
        <v>3661</v>
      </c>
      <c r="B26" s="2" t="s">
        <v>3662</v>
      </c>
      <c r="C26" s="2" t="s">
        <v>144</v>
      </c>
      <c r="D26" s="2" t="s">
        <v>4511</v>
      </c>
      <c r="E26" s="2" t="s">
        <v>14</v>
      </c>
      <c r="F26" s="2">
        <v>105</v>
      </c>
      <c r="G26" s="2">
        <v>250</v>
      </c>
      <c r="H26" s="2" t="s">
        <v>3663</v>
      </c>
      <c r="I26" s="2" t="s">
        <v>3664</v>
      </c>
      <c r="J26" s="2" t="s">
        <v>1049</v>
      </c>
      <c r="K26" s="2" t="s">
        <v>16</v>
      </c>
      <c r="L26" s="2">
        <v>97123</v>
      </c>
      <c r="M26" s="2" t="s">
        <v>3665</v>
      </c>
    </row>
    <row r="27" spans="1:13" x14ac:dyDescent="0.25">
      <c r="A27" s="2" t="s">
        <v>3755</v>
      </c>
      <c r="B27" s="2" t="s">
        <v>3756</v>
      </c>
      <c r="C27" s="2" t="s">
        <v>144</v>
      </c>
      <c r="D27" s="2" t="s">
        <v>4511</v>
      </c>
      <c r="E27" s="2" t="s">
        <v>38</v>
      </c>
      <c r="F27" s="2">
        <v>123</v>
      </c>
      <c r="G27" s="2">
        <v>400</v>
      </c>
      <c r="H27" s="2" t="s">
        <v>3757</v>
      </c>
      <c r="I27" s="2" t="s">
        <v>3758</v>
      </c>
      <c r="J27" s="2" t="s">
        <v>339</v>
      </c>
      <c r="K27" s="2" t="s">
        <v>16</v>
      </c>
      <c r="L27" s="2">
        <v>97106</v>
      </c>
      <c r="M27" s="2" t="s">
        <v>3759</v>
      </c>
    </row>
    <row r="28" spans="1:13" x14ac:dyDescent="0.25">
      <c r="A28" s="2" t="s">
        <v>3965</v>
      </c>
      <c r="B28" s="2" t="s">
        <v>3966</v>
      </c>
      <c r="C28" s="2" t="s">
        <v>144</v>
      </c>
      <c r="D28" s="2" t="s">
        <v>4511</v>
      </c>
      <c r="E28" s="2" t="s">
        <v>38</v>
      </c>
      <c r="F28" s="3">
        <v>20000</v>
      </c>
      <c r="G28" s="3">
        <v>65000</v>
      </c>
      <c r="H28" s="2" t="s">
        <v>3967</v>
      </c>
      <c r="I28" s="2" t="s">
        <v>3968</v>
      </c>
      <c r="J28" s="2" t="s">
        <v>1535</v>
      </c>
      <c r="K28" s="2" t="s">
        <v>16</v>
      </c>
      <c r="L28" s="2">
        <v>97223</v>
      </c>
      <c r="M28" s="2" t="s">
        <v>3969</v>
      </c>
    </row>
    <row r="29" spans="1:13" x14ac:dyDescent="0.25">
      <c r="A29" s="2" t="s">
        <v>3980</v>
      </c>
      <c r="B29" s="2" t="s">
        <v>3981</v>
      </c>
      <c r="C29" s="2" t="s">
        <v>144</v>
      </c>
      <c r="D29" s="2" t="s">
        <v>4511</v>
      </c>
      <c r="E29" s="2" t="s">
        <v>14</v>
      </c>
      <c r="F29" s="2">
        <v>65</v>
      </c>
      <c r="G29" s="2">
        <v>180</v>
      </c>
      <c r="H29" s="2" t="s">
        <v>3982</v>
      </c>
      <c r="I29" s="2" t="s">
        <v>3983</v>
      </c>
      <c r="J29" s="2" t="s">
        <v>3984</v>
      </c>
      <c r="K29" s="2" t="s">
        <v>16</v>
      </c>
      <c r="L29" s="2">
        <v>97144</v>
      </c>
      <c r="M29" s="2" t="s">
        <v>3985</v>
      </c>
    </row>
    <row r="30" spans="1:13" x14ac:dyDescent="0.25">
      <c r="A30" s="2" t="s">
        <v>4037</v>
      </c>
      <c r="B30" s="2" t="s">
        <v>4038</v>
      </c>
      <c r="C30" s="2" t="s">
        <v>144</v>
      </c>
      <c r="D30" s="2" t="s">
        <v>4511</v>
      </c>
      <c r="E30" s="2" t="s">
        <v>38</v>
      </c>
      <c r="F30" s="3">
        <v>59468</v>
      </c>
      <c r="G30" s="3">
        <v>217000</v>
      </c>
      <c r="H30" s="2" t="s">
        <v>4039</v>
      </c>
      <c r="I30" s="2" t="s">
        <v>4040</v>
      </c>
      <c r="J30" s="2" t="s">
        <v>397</v>
      </c>
      <c r="K30" s="2" t="s">
        <v>16</v>
      </c>
      <c r="L30" s="2">
        <v>97003</v>
      </c>
      <c r="M30" s="2" t="s">
        <v>4041</v>
      </c>
    </row>
    <row r="31" spans="1:13" x14ac:dyDescent="0.25">
      <c r="A31" s="42" t="s">
        <v>4042</v>
      </c>
      <c r="B31" s="42" t="s">
        <v>4043</v>
      </c>
      <c r="C31" s="2" t="s">
        <v>144</v>
      </c>
      <c r="D31" s="44" t="s">
        <v>4511</v>
      </c>
      <c r="E31" s="42" t="s">
        <v>38</v>
      </c>
      <c r="F31" s="45">
        <v>7300</v>
      </c>
      <c r="G31" s="45">
        <v>28000</v>
      </c>
      <c r="H31" s="42" t="s">
        <v>4044</v>
      </c>
      <c r="I31" s="42" t="s">
        <v>4045</v>
      </c>
      <c r="J31" s="42" t="s">
        <v>177</v>
      </c>
      <c r="K31" s="42" t="s">
        <v>16</v>
      </c>
      <c r="L31" s="42">
        <v>97062</v>
      </c>
      <c r="M31" s="42" t="s">
        <v>4046</v>
      </c>
    </row>
    <row r="32" spans="1:13" x14ac:dyDescent="0.25">
      <c r="A32" s="42" t="s">
        <v>4269</v>
      </c>
      <c r="B32" s="42" t="s">
        <v>4270</v>
      </c>
      <c r="C32" s="2" t="s">
        <v>144</v>
      </c>
      <c r="D32" s="44" t="s">
        <v>4511</v>
      </c>
      <c r="E32" s="42" t="s">
        <v>14</v>
      </c>
      <c r="F32" s="42">
        <v>27</v>
      </c>
      <c r="G32" s="42">
        <v>62</v>
      </c>
      <c r="H32" s="42" t="s">
        <v>4271</v>
      </c>
      <c r="I32" s="42" t="s">
        <v>4272</v>
      </c>
      <c r="J32" s="42" t="s">
        <v>486</v>
      </c>
      <c r="K32" s="42" t="s">
        <v>16</v>
      </c>
      <c r="L32" s="42">
        <v>97113</v>
      </c>
      <c r="M32" s="42" t="s">
        <v>4273</v>
      </c>
    </row>
    <row r="33" spans="1:13" x14ac:dyDescent="0.25">
      <c r="A33" s="42" t="s">
        <v>4279</v>
      </c>
      <c r="B33" s="42" t="s">
        <v>4280</v>
      </c>
      <c r="C33" s="2" t="s">
        <v>144</v>
      </c>
      <c r="D33" s="44" t="s">
        <v>4511</v>
      </c>
      <c r="E33" s="42" t="s">
        <v>38</v>
      </c>
      <c r="F33" s="45">
        <v>3234</v>
      </c>
      <c r="G33" s="45">
        <v>11000</v>
      </c>
      <c r="H33" s="42" t="s">
        <v>4281</v>
      </c>
      <c r="I33" s="42" t="s">
        <v>4282</v>
      </c>
      <c r="J33" s="42" t="s">
        <v>112</v>
      </c>
      <c r="K33" s="42" t="s">
        <v>16</v>
      </c>
      <c r="L33" s="42">
        <v>97298</v>
      </c>
      <c r="M33" s="42" t="s">
        <v>4283</v>
      </c>
    </row>
    <row r="34" spans="1:13" x14ac:dyDescent="0.25">
      <c r="A34" s="42" t="s">
        <v>4338</v>
      </c>
      <c r="B34" s="42" t="s">
        <v>4339</v>
      </c>
      <c r="C34" s="2" t="s">
        <v>144</v>
      </c>
      <c r="D34" s="44" t="s">
        <v>4511</v>
      </c>
      <c r="E34" s="42" t="s">
        <v>14</v>
      </c>
      <c r="F34" s="42">
        <v>76</v>
      </c>
      <c r="G34" s="42">
        <v>250</v>
      </c>
      <c r="H34" s="42" t="s">
        <v>453</v>
      </c>
      <c r="I34" s="42" t="s">
        <v>454</v>
      </c>
      <c r="J34" s="42" t="s">
        <v>98</v>
      </c>
      <c r="K34" s="42" t="s">
        <v>16</v>
      </c>
      <c r="L34" s="42">
        <v>97402</v>
      </c>
      <c r="M34" s="42" t="s">
        <v>455</v>
      </c>
    </row>
    <row r="35" spans="1:13" x14ac:dyDescent="0.25">
      <c r="A35" s="42" t="s">
        <v>4411</v>
      </c>
      <c r="B35" s="42" t="s">
        <v>4412</v>
      </c>
      <c r="C35" s="2" t="s">
        <v>144</v>
      </c>
      <c r="D35" s="44" t="s">
        <v>4511</v>
      </c>
      <c r="E35" s="42" t="s">
        <v>38</v>
      </c>
      <c r="F35" s="42">
        <v>32</v>
      </c>
      <c r="G35" s="42">
        <v>90</v>
      </c>
      <c r="H35" s="42" t="s">
        <v>4413</v>
      </c>
      <c r="I35" s="42" t="s">
        <v>4414</v>
      </c>
      <c r="J35" s="42" t="s">
        <v>1049</v>
      </c>
      <c r="K35" s="42" t="s">
        <v>16</v>
      </c>
      <c r="L35" s="42">
        <v>97123</v>
      </c>
      <c r="M35" s="42" t="s">
        <v>4415</v>
      </c>
    </row>
  </sheetData>
  <autoFilter ref="A1:M35" xr:uid="{00000000-0009-0000-0000-000002000000}">
    <sortState xmlns:xlrd2="http://schemas.microsoft.com/office/spreadsheetml/2017/richdata2" ref="A2:M35">
      <sortCondition ref="D1:D30"/>
    </sortState>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60"/>
  <sheetViews>
    <sheetView workbookViewId="0">
      <selection activeCell="A2" sqref="A2"/>
    </sheetView>
  </sheetViews>
  <sheetFormatPr defaultRowHeight="15" x14ac:dyDescent="0.25"/>
  <cols>
    <col min="1" max="1" width="11.28515625" customWidth="1"/>
    <col min="2" max="2" width="37.7109375" bestFit="1" customWidth="1"/>
    <col min="3" max="3" width="13.140625" bestFit="1" customWidth="1"/>
    <col min="4" max="4" width="12" bestFit="1" customWidth="1"/>
    <col min="5" max="5" width="17.85546875" bestFit="1" customWidth="1"/>
    <col min="6" max="6" width="11.28515625" customWidth="1"/>
    <col min="7" max="7" width="16" bestFit="1" customWidth="1"/>
    <col min="8" max="8" width="27" bestFit="1" customWidth="1"/>
    <col min="9" max="9" width="36.7109375" bestFit="1" customWidth="1"/>
    <col min="10" max="10" width="20.28515625" bestFit="1" customWidth="1"/>
    <col min="11" max="11" width="5.42578125" bestFit="1" customWidth="1"/>
    <col min="12" max="12" width="6" bestFit="1" customWidth="1"/>
    <col min="13" max="13" width="20.140625" bestFit="1" customWidth="1"/>
  </cols>
  <sheetData>
    <row r="1" spans="1:13" ht="25.5" x14ac:dyDescent="0.25">
      <c r="A1" s="1" t="s">
        <v>4501</v>
      </c>
      <c r="B1" s="1" t="s">
        <v>0</v>
      </c>
      <c r="C1" s="1" t="s">
        <v>1</v>
      </c>
      <c r="D1" s="1" t="s">
        <v>2</v>
      </c>
      <c r="E1" s="1" t="s">
        <v>3</v>
      </c>
      <c r="F1" s="1" t="s">
        <v>4</v>
      </c>
      <c r="G1" s="1" t="s">
        <v>5</v>
      </c>
      <c r="H1" s="1" t="s">
        <v>6</v>
      </c>
      <c r="I1" s="1" t="s">
        <v>7</v>
      </c>
      <c r="J1" s="1" t="s">
        <v>8</v>
      </c>
      <c r="K1" s="1" t="s">
        <v>9</v>
      </c>
      <c r="L1" s="1" t="s">
        <v>10</v>
      </c>
      <c r="M1" s="1" t="s">
        <v>11</v>
      </c>
    </row>
    <row r="2" spans="1:13" x14ac:dyDescent="0.25">
      <c r="A2" s="41">
        <v>3384</v>
      </c>
      <c r="B2" s="41" t="s">
        <v>4533</v>
      </c>
      <c r="C2" s="41" t="s">
        <v>4543</v>
      </c>
      <c r="D2" s="43" t="s">
        <v>4509</v>
      </c>
      <c r="E2" s="41"/>
      <c r="F2" s="41"/>
      <c r="G2" s="41"/>
      <c r="H2" s="41"/>
      <c r="I2" s="41" t="s">
        <v>4545</v>
      </c>
      <c r="J2" s="41" t="s">
        <v>190</v>
      </c>
      <c r="K2" s="41"/>
      <c r="L2" s="41">
        <v>97812</v>
      </c>
      <c r="M2" s="41"/>
    </row>
    <row r="3" spans="1:13" x14ac:dyDescent="0.25">
      <c r="A3" s="41">
        <v>9104</v>
      </c>
      <c r="B3" s="41" t="s">
        <v>4534</v>
      </c>
      <c r="C3" s="41" t="s">
        <v>4544</v>
      </c>
      <c r="D3" s="43" t="s">
        <v>4509</v>
      </c>
      <c r="E3" s="41"/>
      <c r="F3" s="41"/>
      <c r="G3" s="41"/>
      <c r="H3" s="41"/>
      <c r="I3" s="41" t="s">
        <v>4546</v>
      </c>
      <c r="J3" s="41" t="s">
        <v>513</v>
      </c>
      <c r="K3" s="41"/>
      <c r="L3" s="41">
        <v>97818</v>
      </c>
      <c r="M3" s="41"/>
    </row>
    <row r="4" spans="1:13" x14ac:dyDescent="0.25">
      <c r="A4" s="41">
        <v>19057</v>
      </c>
      <c r="B4" s="41" t="s">
        <v>4535</v>
      </c>
      <c r="C4" s="41" t="s">
        <v>4543</v>
      </c>
      <c r="D4" s="43" t="s">
        <v>4509</v>
      </c>
      <c r="E4" s="41"/>
      <c r="F4" s="41"/>
      <c r="G4" s="41"/>
      <c r="H4" s="41"/>
      <c r="I4" s="41" t="s">
        <v>4547</v>
      </c>
      <c r="J4" s="41" t="s">
        <v>914</v>
      </c>
      <c r="K4" s="41"/>
      <c r="L4" s="41">
        <v>97823</v>
      </c>
      <c r="M4" s="41"/>
    </row>
    <row r="5" spans="1:13" x14ac:dyDescent="0.25">
      <c r="A5" s="41">
        <v>20640</v>
      </c>
      <c r="B5" s="41" t="s">
        <v>4536</v>
      </c>
      <c r="C5" s="41" t="s">
        <v>4100</v>
      </c>
      <c r="D5" s="43" t="s">
        <v>4509</v>
      </c>
      <c r="E5" s="41"/>
      <c r="F5" s="41"/>
      <c r="G5" s="41"/>
      <c r="H5" s="41"/>
      <c r="I5" s="41" t="s">
        <v>4548</v>
      </c>
      <c r="J5" s="41" t="s">
        <v>1015</v>
      </c>
      <c r="K5" s="41"/>
      <c r="L5" s="41">
        <v>97824</v>
      </c>
      <c r="M5" s="41"/>
    </row>
    <row r="6" spans="1:13" x14ac:dyDescent="0.25">
      <c r="A6" s="41">
        <v>26885</v>
      </c>
      <c r="B6" s="41" t="s">
        <v>4537</v>
      </c>
      <c r="C6" s="41" t="s">
        <v>4100</v>
      </c>
      <c r="D6" s="43" t="s">
        <v>4509</v>
      </c>
      <c r="E6" s="41"/>
      <c r="F6" s="41"/>
      <c r="G6" s="41"/>
      <c r="H6" s="41"/>
      <c r="I6" s="41" t="s">
        <v>4549</v>
      </c>
      <c r="J6" s="41" t="s">
        <v>1320</v>
      </c>
      <c r="K6" s="41"/>
      <c r="L6" s="41">
        <v>97827</v>
      </c>
      <c r="M6" s="41"/>
    </row>
    <row r="7" spans="1:13" x14ac:dyDescent="0.25">
      <c r="A7" s="41">
        <v>30641</v>
      </c>
      <c r="B7" s="41" t="s">
        <v>4538</v>
      </c>
      <c r="C7" s="41" t="s">
        <v>4349</v>
      </c>
      <c r="D7" s="43" t="s">
        <v>4509</v>
      </c>
      <c r="E7" s="41"/>
      <c r="F7" s="41"/>
      <c r="G7" s="41"/>
      <c r="H7" s="41"/>
      <c r="I7" s="41" t="s">
        <v>4550</v>
      </c>
      <c r="J7" s="41" t="s">
        <v>1501</v>
      </c>
      <c r="K7" s="41"/>
      <c r="L7" s="41">
        <v>97830</v>
      </c>
      <c r="M7" s="41"/>
    </row>
    <row r="8" spans="1:13" x14ac:dyDescent="0.25">
      <c r="A8" s="41">
        <v>38076</v>
      </c>
      <c r="B8" s="41" t="s">
        <v>4539</v>
      </c>
      <c r="C8" s="41" t="s">
        <v>4544</v>
      </c>
      <c r="D8" s="43" t="s">
        <v>4509</v>
      </c>
      <c r="E8" s="41"/>
      <c r="F8" s="41"/>
      <c r="G8" s="41"/>
      <c r="H8" s="41"/>
      <c r="I8" s="41" t="s">
        <v>4551</v>
      </c>
      <c r="J8" s="41" t="s">
        <v>476</v>
      </c>
      <c r="K8" s="41"/>
      <c r="L8" s="41">
        <v>97836</v>
      </c>
      <c r="M8" s="41"/>
    </row>
    <row r="9" spans="1:13" x14ac:dyDescent="0.25">
      <c r="A9" s="41">
        <v>48100</v>
      </c>
      <c r="B9" s="41" t="s">
        <v>4540</v>
      </c>
      <c r="C9" s="41" t="s">
        <v>4100</v>
      </c>
      <c r="D9" s="43" t="s">
        <v>4509</v>
      </c>
      <c r="E9" s="41"/>
      <c r="F9" s="41"/>
      <c r="G9" s="41"/>
      <c r="H9" s="41"/>
      <c r="I9" s="41" t="s">
        <v>4552</v>
      </c>
      <c r="J9" s="41" t="s">
        <v>1464</v>
      </c>
      <c r="K9" s="41"/>
      <c r="L9" s="41">
        <v>97850</v>
      </c>
      <c r="M9" s="41"/>
    </row>
    <row r="10" spans="1:13" x14ac:dyDescent="0.25">
      <c r="A10" s="41">
        <v>61600</v>
      </c>
      <c r="B10" s="41" t="s">
        <v>4541</v>
      </c>
      <c r="C10" s="41" t="s">
        <v>4100</v>
      </c>
      <c r="D10" s="43" t="s">
        <v>4509</v>
      </c>
      <c r="E10" s="41"/>
      <c r="F10" s="41"/>
      <c r="G10" s="41"/>
      <c r="H10" s="41"/>
      <c r="I10" s="41" t="s">
        <v>4553</v>
      </c>
      <c r="J10" s="41" t="s">
        <v>162</v>
      </c>
      <c r="K10" s="41"/>
      <c r="L10" s="41">
        <v>97867</v>
      </c>
      <c r="M10" s="41"/>
    </row>
    <row r="11" spans="1:13" x14ac:dyDescent="0.25">
      <c r="A11" s="41">
        <v>90800</v>
      </c>
      <c r="B11" s="41" t="s">
        <v>4542</v>
      </c>
      <c r="C11" s="41" t="s">
        <v>4100</v>
      </c>
      <c r="D11" s="43" t="s">
        <v>4509</v>
      </c>
      <c r="E11" s="41"/>
      <c r="F11" s="41"/>
      <c r="G11" s="41"/>
      <c r="H11" s="41"/>
      <c r="I11" s="41" t="s">
        <v>4554</v>
      </c>
      <c r="J11" s="41" t="s">
        <v>4100</v>
      </c>
      <c r="K11" s="41"/>
      <c r="L11" s="41">
        <v>97883</v>
      </c>
      <c r="M11" s="41"/>
    </row>
    <row r="12" spans="1:13" x14ac:dyDescent="0.25">
      <c r="A12" s="2" t="s">
        <v>47</v>
      </c>
      <c r="B12" s="2" t="s">
        <v>48</v>
      </c>
      <c r="C12" s="2" t="s">
        <v>49</v>
      </c>
      <c r="D12" s="2" t="s">
        <v>4511</v>
      </c>
      <c r="E12" s="2" t="s">
        <v>38</v>
      </c>
      <c r="F12" s="2">
        <v>164</v>
      </c>
      <c r="G12" s="2">
        <v>370</v>
      </c>
      <c r="H12" s="2" t="s">
        <v>50</v>
      </c>
      <c r="I12" s="2" t="s">
        <v>51</v>
      </c>
      <c r="J12" s="2" t="s">
        <v>52</v>
      </c>
      <c r="K12" s="2" t="s">
        <v>16</v>
      </c>
      <c r="L12" s="2">
        <v>97810</v>
      </c>
      <c r="M12" s="2" t="s">
        <v>53</v>
      </c>
    </row>
    <row r="13" spans="1:13" x14ac:dyDescent="0.25">
      <c r="A13" s="2" t="s">
        <v>185</v>
      </c>
      <c r="B13" s="2" t="s">
        <v>186</v>
      </c>
      <c r="C13" s="2" t="s">
        <v>187</v>
      </c>
      <c r="D13" s="2" t="s">
        <v>4511</v>
      </c>
      <c r="E13" s="2" t="s">
        <v>38</v>
      </c>
      <c r="F13" s="2">
        <v>304</v>
      </c>
      <c r="G13" s="2">
        <v>610</v>
      </c>
      <c r="H13" s="2" t="s">
        <v>188</v>
      </c>
      <c r="I13" s="2" t="s">
        <v>189</v>
      </c>
      <c r="J13" s="2" t="s">
        <v>190</v>
      </c>
      <c r="K13" s="2" t="s">
        <v>16</v>
      </c>
      <c r="L13" s="2">
        <v>97812</v>
      </c>
      <c r="M13" s="2" t="s">
        <v>191</v>
      </c>
    </row>
    <row r="14" spans="1:13" x14ac:dyDescent="0.25">
      <c r="A14" s="2" t="s">
        <v>249</v>
      </c>
      <c r="B14" s="2" t="s">
        <v>250</v>
      </c>
      <c r="C14" s="2" t="s">
        <v>49</v>
      </c>
      <c r="D14" s="2" t="s">
        <v>4511</v>
      </c>
      <c r="E14" s="2" t="s">
        <v>38</v>
      </c>
      <c r="F14" s="2">
        <v>520</v>
      </c>
      <c r="G14" s="3">
        <v>1170</v>
      </c>
      <c r="H14" s="2" t="s">
        <v>251</v>
      </c>
      <c r="I14" s="2" t="s">
        <v>252</v>
      </c>
      <c r="J14" s="2" t="s">
        <v>253</v>
      </c>
      <c r="K14" s="2" t="s">
        <v>16</v>
      </c>
      <c r="L14" s="2">
        <v>97813</v>
      </c>
      <c r="M14" s="2" t="s">
        <v>254</v>
      </c>
    </row>
    <row r="15" spans="1:13" x14ac:dyDescent="0.25">
      <c r="A15" s="2" t="s">
        <v>471</v>
      </c>
      <c r="B15" s="2" t="s">
        <v>472</v>
      </c>
      <c r="C15" s="2" t="s">
        <v>473</v>
      </c>
      <c r="D15" s="2" t="s">
        <v>4511</v>
      </c>
      <c r="E15" s="2" t="s">
        <v>14</v>
      </c>
      <c r="F15" s="2">
        <v>88</v>
      </c>
      <c r="G15" s="2">
        <v>43</v>
      </c>
      <c r="H15" s="2" t="s">
        <v>474</v>
      </c>
      <c r="I15" s="2" t="s">
        <v>475</v>
      </c>
      <c r="J15" s="2" t="s">
        <v>476</v>
      </c>
      <c r="K15" s="2" t="s">
        <v>16</v>
      </c>
      <c r="L15" s="2">
        <v>97836</v>
      </c>
      <c r="M15" s="2" t="s">
        <v>477</v>
      </c>
    </row>
    <row r="16" spans="1:13" x14ac:dyDescent="0.25">
      <c r="A16" s="2" t="s">
        <v>510</v>
      </c>
      <c r="B16" s="2" t="s">
        <v>511</v>
      </c>
      <c r="C16" s="2" t="s">
        <v>473</v>
      </c>
      <c r="D16" s="2" t="s">
        <v>4511</v>
      </c>
      <c r="E16" s="2" t="s">
        <v>38</v>
      </c>
      <c r="F16" s="2">
        <v>876</v>
      </c>
      <c r="G16" s="3">
        <v>3500</v>
      </c>
      <c r="H16" s="2" t="s">
        <v>512</v>
      </c>
      <c r="I16" s="2" t="s">
        <v>482</v>
      </c>
      <c r="J16" s="2" t="s">
        <v>513</v>
      </c>
      <c r="K16" s="2" t="s">
        <v>16</v>
      </c>
      <c r="L16" s="2">
        <v>97818</v>
      </c>
      <c r="M16" s="2" t="s">
        <v>514</v>
      </c>
    </row>
    <row r="17" spans="1:13" x14ac:dyDescent="0.25">
      <c r="A17" s="2" t="s">
        <v>733</v>
      </c>
      <c r="B17" s="2" t="s">
        <v>734</v>
      </c>
      <c r="C17" s="2" t="s">
        <v>49</v>
      </c>
      <c r="D17" s="2" t="s">
        <v>4511</v>
      </c>
      <c r="E17" s="2" t="s">
        <v>14</v>
      </c>
      <c r="F17" s="2">
        <v>83</v>
      </c>
      <c r="G17" s="2">
        <v>249</v>
      </c>
      <c r="H17" s="2" t="s">
        <v>735</v>
      </c>
      <c r="I17" s="2" t="s">
        <v>736</v>
      </c>
      <c r="J17" s="2" t="s">
        <v>110</v>
      </c>
      <c r="K17" s="2" t="s">
        <v>16</v>
      </c>
      <c r="L17" s="2">
        <v>97838</v>
      </c>
      <c r="M17" s="2" t="s">
        <v>737</v>
      </c>
    </row>
    <row r="18" spans="1:13" x14ac:dyDescent="0.25">
      <c r="A18" s="2" t="s">
        <v>743</v>
      </c>
      <c r="B18" s="2" t="s">
        <v>744</v>
      </c>
      <c r="C18" s="2" t="s">
        <v>49</v>
      </c>
      <c r="D18" s="2" t="s">
        <v>4511</v>
      </c>
      <c r="E18" s="2" t="s">
        <v>14</v>
      </c>
      <c r="F18" s="2">
        <v>33</v>
      </c>
      <c r="G18" s="2">
        <v>125</v>
      </c>
      <c r="H18" s="2" t="s">
        <v>745</v>
      </c>
      <c r="I18" s="2" t="s">
        <v>746</v>
      </c>
      <c r="J18" s="2" t="s">
        <v>110</v>
      </c>
      <c r="K18" s="2" t="s">
        <v>16</v>
      </c>
      <c r="L18" s="2">
        <v>97838</v>
      </c>
      <c r="M18" s="2" t="s">
        <v>747</v>
      </c>
    </row>
    <row r="19" spans="1:13" x14ac:dyDescent="0.25">
      <c r="A19" s="2" t="s">
        <v>910</v>
      </c>
      <c r="B19" s="2" t="s">
        <v>911</v>
      </c>
      <c r="C19" s="2" t="s">
        <v>187</v>
      </c>
      <c r="D19" s="2" t="s">
        <v>4511</v>
      </c>
      <c r="E19" s="2" t="s">
        <v>14</v>
      </c>
      <c r="F19" s="2">
        <v>1</v>
      </c>
      <c r="G19" s="2">
        <v>33</v>
      </c>
      <c r="H19" s="2" t="s">
        <v>912</v>
      </c>
      <c r="I19" s="2" t="s">
        <v>913</v>
      </c>
      <c r="J19" s="2" t="s">
        <v>914</v>
      </c>
      <c r="K19" s="2" t="s">
        <v>16</v>
      </c>
      <c r="L19" s="2">
        <v>97823</v>
      </c>
      <c r="M19" s="2" t="s">
        <v>915</v>
      </c>
    </row>
    <row r="20" spans="1:13" x14ac:dyDescent="0.25">
      <c r="A20" s="2" t="s">
        <v>916</v>
      </c>
      <c r="B20" s="2" t="s">
        <v>917</v>
      </c>
      <c r="C20" s="2" t="s">
        <v>187</v>
      </c>
      <c r="D20" s="2" t="s">
        <v>4511</v>
      </c>
      <c r="E20" s="2" t="s">
        <v>38</v>
      </c>
      <c r="F20" s="2">
        <v>420</v>
      </c>
      <c r="G20" s="2">
        <v>690</v>
      </c>
      <c r="H20" s="2" t="s">
        <v>918</v>
      </c>
      <c r="I20" s="2" t="s">
        <v>919</v>
      </c>
      <c r="J20" s="2" t="s">
        <v>914</v>
      </c>
      <c r="K20" s="2" t="s">
        <v>16</v>
      </c>
      <c r="L20" s="2">
        <v>97823</v>
      </c>
      <c r="M20" s="2" t="s">
        <v>920</v>
      </c>
    </row>
    <row r="21" spans="1:13" x14ac:dyDescent="0.25">
      <c r="A21" s="2" t="s">
        <v>969</v>
      </c>
      <c r="B21" s="2" t="s">
        <v>970</v>
      </c>
      <c r="C21" s="2" t="s">
        <v>473</v>
      </c>
      <c r="D21" s="2" t="s">
        <v>4511</v>
      </c>
      <c r="E21" s="2" t="s">
        <v>14</v>
      </c>
      <c r="F21" s="2">
        <v>35</v>
      </c>
      <c r="G21" s="2">
        <v>175</v>
      </c>
      <c r="H21" s="2" t="s">
        <v>971</v>
      </c>
      <c r="I21" s="2" t="s">
        <v>972</v>
      </c>
      <c r="J21" s="2" t="s">
        <v>973</v>
      </c>
      <c r="K21" s="2" t="s">
        <v>16</v>
      </c>
      <c r="L21" s="2">
        <v>97844</v>
      </c>
      <c r="M21" s="2" t="s">
        <v>974</v>
      </c>
    </row>
    <row r="22" spans="1:13" x14ac:dyDescent="0.25">
      <c r="A22" s="2" t="s">
        <v>975</v>
      </c>
      <c r="B22" s="2" t="s">
        <v>976</v>
      </c>
      <c r="C22" s="2" t="s">
        <v>49</v>
      </c>
      <c r="D22" s="2" t="s">
        <v>4511</v>
      </c>
      <c r="E22" s="2" t="s">
        <v>14</v>
      </c>
      <c r="F22" s="2">
        <v>49</v>
      </c>
      <c r="G22" s="2">
        <v>150</v>
      </c>
      <c r="H22" s="2" t="s">
        <v>977</v>
      </c>
      <c r="I22" s="2" t="s">
        <v>978</v>
      </c>
      <c r="J22" s="2" t="s">
        <v>110</v>
      </c>
      <c r="K22" s="2" t="s">
        <v>16</v>
      </c>
      <c r="L22" s="2">
        <v>97838</v>
      </c>
      <c r="M22" s="2" t="s">
        <v>979</v>
      </c>
    </row>
    <row r="23" spans="1:13" x14ac:dyDescent="0.25">
      <c r="A23" s="2" t="s">
        <v>1178</v>
      </c>
      <c r="B23" s="2" t="s">
        <v>1179</v>
      </c>
      <c r="C23" s="2" t="s">
        <v>49</v>
      </c>
      <c r="D23" s="2" t="s">
        <v>4511</v>
      </c>
      <c r="E23" s="2" t="s">
        <v>14</v>
      </c>
      <c r="F23" s="2">
        <v>1</v>
      </c>
      <c r="G23" s="2">
        <v>33</v>
      </c>
      <c r="H23" s="2" t="s">
        <v>1180</v>
      </c>
      <c r="I23" s="2" t="s">
        <v>1181</v>
      </c>
      <c r="J23" s="2" t="s">
        <v>463</v>
      </c>
      <c r="K23" s="2" t="s">
        <v>16</v>
      </c>
      <c r="L23" s="2">
        <v>97801</v>
      </c>
      <c r="M23" s="2" t="s">
        <v>1182</v>
      </c>
    </row>
    <row r="24" spans="1:13" x14ac:dyDescent="0.25">
      <c r="A24" s="2" t="s">
        <v>1302</v>
      </c>
      <c r="B24" s="2" t="s">
        <v>1303</v>
      </c>
      <c r="C24" s="2" t="s">
        <v>49</v>
      </c>
      <c r="D24" s="2" t="s">
        <v>4511</v>
      </c>
      <c r="E24" s="2" t="s">
        <v>38</v>
      </c>
      <c r="F24" s="2">
        <v>249</v>
      </c>
      <c r="G24" s="2">
        <v>715</v>
      </c>
      <c r="H24" s="2" t="s">
        <v>1304</v>
      </c>
      <c r="I24" s="2" t="s">
        <v>827</v>
      </c>
      <c r="J24" s="2" t="s">
        <v>1305</v>
      </c>
      <c r="K24" s="2" t="s">
        <v>16</v>
      </c>
      <c r="L24" s="2">
        <v>97826</v>
      </c>
      <c r="M24" s="2" t="s">
        <v>1306</v>
      </c>
    </row>
    <row r="25" spans="1:13" x14ac:dyDescent="0.25">
      <c r="A25" s="2" t="s">
        <v>1471</v>
      </c>
      <c r="B25" s="2" t="s">
        <v>1472</v>
      </c>
      <c r="C25" s="2" t="s">
        <v>49</v>
      </c>
      <c r="D25" s="2" t="s">
        <v>4511</v>
      </c>
      <c r="E25" s="2" t="s">
        <v>14</v>
      </c>
      <c r="F25" s="2">
        <v>16</v>
      </c>
      <c r="G25" s="2">
        <v>36</v>
      </c>
      <c r="H25" s="2" t="s">
        <v>1473</v>
      </c>
      <c r="I25" s="2" t="s">
        <v>1474</v>
      </c>
      <c r="J25" s="2" t="s">
        <v>110</v>
      </c>
      <c r="K25" s="2" t="s">
        <v>16</v>
      </c>
      <c r="L25" s="2">
        <v>97838</v>
      </c>
      <c r="M25" s="2" t="s">
        <v>1475</v>
      </c>
    </row>
    <row r="26" spans="1:13" x14ac:dyDescent="0.25">
      <c r="A26" s="2" t="s">
        <v>1496</v>
      </c>
      <c r="B26" s="2" t="s">
        <v>1497</v>
      </c>
      <c r="C26" s="2" t="s">
        <v>1498</v>
      </c>
      <c r="D26" s="2" t="s">
        <v>4511</v>
      </c>
      <c r="E26" s="2" t="s">
        <v>38</v>
      </c>
      <c r="F26" s="2">
        <v>287</v>
      </c>
      <c r="G26" s="2">
        <v>470</v>
      </c>
      <c r="H26" s="2" t="s">
        <v>1499</v>
      </c>
      <c r="I26" s="2" t="s">
        <v>1500</v>
      </c>
      <c r="J26" s="2" t="s">
        <v>1501</v>
      </c>
      <c r="K26" s="2" t="s">
        <v>16</v>
      </c>
      <c r="L26" s="2">
        <v>97830</v>
      </c>
      <c r="M26" s="2" t="s">
        <v>1502</v>
      </c>
    </row>
    <row r="27" spans="1:13" x14ac:dyDescent="0.25">
      <c r="A27" s="2" t="s">
        <v>1661</v>
      </c>
      <c r="B27" s="2" t="s">
        <v>1662</v>
      </c>
      <c r="C27" s="2" t="s">
        <v>473</v>
      </c>
      <c r="D27" s="2" t="s">
        <v>4511</v>
      </c>
      <c r="E27" s="2" t="s">
        <v>14</v>
      </c>
      <c r="F27" s="2">
        <v>62</v>
      </c>
      <c r="G27" s="2">
        <v>49</v>
      </c>
      <c r="H27" s="2" t="s">
        <v>1663</v>
      </c>
      <c r="I27" s="2" t="s">
        <v>1014</v>
      </c>
      <c r="J27" s="2" t="s">
        <v>973</v>
      </c>
      <c r="K27" s="2" t="s">
        <v>16</v>
      </c>
      <c r="L27" s="2">
        <v>97844</v>
      </c>
      <c r="M27" s="2" t="s">
        <v>1664</v>
      </c>
    </row>
    <row r="28" spans="1:13" x14ac:dyDescent="0.25">
      <c r="A28" s="2" t="s">
        <v>1665</v>
      </c>
      <c r="B28" s="2" t="s">
        <v>1666</v>
      </c>
      <c r="C28" s="2" t="s">
        <v>49</v>
      </c>
      <c r="D28" s="2" t="s">
        <v>4511</v>
      </c>
      <c r="E28" s="2" t="s">
        <v>14</v>
      </c>
      <c r="F28" s="2">
        <v>75</v>
      </c>
      <c r="G28" s="2">
        <v>200</v>
      </c>
      <c r="H28" s="2" t="s">
        <v>1667</v>
      </c>
      <c r="I28" s="2" t="s">
        <v>1668</v>
      </c>
      <c r="J28" s="2" t="s">
        <v>255</v>
      </c>
      <c r="K28" s="2" t="s">
        <v>16</v>
      </c>
      <c r="L28" s="2">
        <v>97068</v>
      </c>
      <c r="M28" s="2" t="s">
        <v>1669</v>
      </c>
    </row>
    <row r="29" spans="1:13" x14ac:dyDescent="0.25">
      <c r="A29" s="2" t="s">
        <v>1670</v>
      </c>
      <c r="B29" s="2" t="s">
        <v>1671</v>
      </c>
      <c r="C29" s="2" t="s">
        <v>49</v>
      </c>
      <c r="D29" s="2" t="s">
        <v>4511</v>
      </c>
      <c r="E29" s="2" t="s">
        <v>14</v>
      </c>
      <c r="F29" s="2">
        <v>34</v>
      </c>
      <c r="G29" s="2">
        <v>75</v>
      </c>
      <c r="H29" s="2" t="s">
        <v>1672</v>
      </c>
      <c r="I29" s="2" t="s">
        <v>1673</v>
      </c>
      <c r="J29" s="2" t="s">
        <v>463</v>
      </c>
      <c r="K29" s="2" t="s">
        <v>16</v>
      </c>
      <c r="L29" s="2">
        <v>97801</v>
      </c>
      <c r="M29" s="2" t="s">
        <v>1674</v>
      </c>
    </row>
    <row r="30" spans="1:13" x14ac:dyDescent="0.25">
      <c r="A30" s="2" t="s">
        <v>1715</v>
      </c>
      <c r="B30" s="2" t="s">
        <v>1716</v>
      </c>
      <c r="C30" s="2" t="s">
        <v>49</v>
      </c>
      <c r="D30" s="2" t="s">
        <v>4511</v>
      </c>
      <c r="E30" s="2" t="s">
        <v>14</v>
      </c>
      <c r="F30" s="2">
        <v>20</v>
      </c>
      <c r="G30" s="2">
        <v>60</v>
      </c>
      <c r="H30" s="2" t="s">
        <v>1717</v>
      </c>
      <c r="I30" s="2" t="s">
        <v>1718</v>
      </c>
      <c r="J30" s="2" t="s">
        <v>463</v>
      </c>
      <c r="K30" s="2" t="s">
        <v>16</v>
      </c>
      <c r="L30" s="2">
        <v>97801</v>
      </c>
      <c r="M30" s="2" t="s">
        <v>1719</v>
      </c>
    </row>
    <row r="31" spans="1:13" x14ac:dyDescent="0.25">
      <c r="A31" s="2" t="s">
        <v>1747</v>
      </c>
      <c r="B31" s="2" t="s">
        <v>1748</v>
      </c>
      <c r="C31" s="2" t="s">
        <v>49</v>
      </c>
      <c r="D31" s="2" t="s">
        <v>4511</v>
      </c>
      <c r="E31" s="2" t="s">
        <v>14</v>
      </c>
      <c r="F31" s="2">
        <v>28</v>
      </c>
      <c r="G31" s="2">
        <v>60</v>
      </c>
      <c r="H31" s="2" t="s">
        <v>1749</v>
      </c>
      <c r="I31" s="2" t="s">
        <v>978</v>
      </c>
      <c r="J31" s="2" t="s">
        <v>110</v>
      </c>
      <c r="K31" s="2" t="s">
        <v>16</v>
      </c>
      <c r="L31" s="2">
        <v>97838</v>
      </c>
      <c r="M31" s="2" t="s">
        <v>979</v>
      </c>
    </row>
    <row r="32" spans="1:13" x14ac:dyDescent="0.25">
      <c r="A32" s="2" t="s">
        <v>1750</v>
      </c>
      <c r="B32" s="2" t="s">
        <v>1751</v>
      </c>
      <c r="C32" s="2" t="s">
        <v>49</v>
      </c>
      <c r="D32" s="2" t="s">
        <v>4511</v>
      </c>
      <c r="E32" s="2" t="s">
        <v>14</v>
      </c>
      <c r="F32" s="2">
        <v>43</v>
      </c>
      <c r="G32" s="2">
        <v>108</v>
      </c>
      <c r="H32" s="2" t="s">
        <v>1752</v>
      </c>
      <c r="I32" s="2" t="s">
        <v>1753</v>
      </c>
      <c r="J32" s="2" t="s">
        <v>110</v>
      </c>
      <c r="K32" s="2" t="s">
        <v>16</v>
      </c>
      <c r="L32" s="2">
        <v>97838</v>
      </c>
      <c r="M32" s="2" t="s">
        <v>1754</v>
      </c>
    </row>
    <row r="33" spans="1:13" x14ac:dyDescent="0.25">
      <c r="A33" s="2" t="s">
        <v>1773</v>
      </c>
      <c r="B33" s="2" t="s">
        <v>1774</v>
      </c>
      <c r="C33" s="2" t="s">
        <v>49</v>
      </c>
      <c r="D33" s="2" t="s">
        <v>4511</v>
      </c>
      <c r="E33" s="2" t="s">
        <v>38</v>
      </c>
      <c r="F33" s="2">
        <v>94</v>
      </c>
      <c r="G33" s="2">
        <v>190</v>
      </c>
      <c r="H33" s="2" t="s">
        <v>1775</v>
      </c>
      <c r="I33" s="2" t="s">
        <v>1776</v>
      </c>
      <c r="J33" s="2" t="s">
        <v>1777</v>
      </c>
      <c r="K33" s="2" t="s">
        <v>16</v>
      </c>
      <c r="L33" s="2">
        <v>97835</v>
      </c>
      <c r="M33" s="2" t="s">
        <v>1778</v>
      </c>
    </row>
    <row r="34" spans="1:13" x14ac:dyDescent="0.25">
      <c r="A34" s="2" t="s">
        <v>1779</v>
      </c>
      <c r="B34" s="2" t="s">
        <v>1780</v>
      </c>
      <c r="C34" s="2" t="s">
        <v>473</v>
      </c>
      <c r="D34" s="2" t="s">
        <v>4511</v>
      </c>
      <c r="E34" s="2" t="s">
        <v>38</v>
      </c>
      <c r="F34" s="2">
        <v>702</v>
      </c>
      <c r="G34" s="3">
        <v>1291</v>
      </c>
      <c r="H34" s="2" t="s">
        <v>1781</v>
      </c>
      <c r="I34" s="2" t="s">
        <v>1782</v>
      </c>
      <c r="J34" s="2" t="s">
        <v>476</v>
      </c>
      <c r="K34" s="2" t="s">
        <v>16</v>
      </c>
      <c r="L34" s="2">
        <v>97836</v>
      </c>
      <c r="M34" s="2" t="s">
        <v>1783</v>
      </c>
    </row>
    <row r="35" spans="1:13" x14ac:dyDescent="0.25">
      <c r="A35" s="2" t="s">
        <v>1784</v>
      </c>
      <c r="B35" s="2" t="s">
        <v>1785</v>
      </c>
      <c r="C35" s="2" t="s">
        <v>49</v>
      </c>
      <c r="D35" s="2" t="s">
        <v>4511</v>
      </c>
      <c r="E35" s="2" t="s">
        <v>38</v>
      </c>
      <c r="F35" s="2">
        <v>58</v>
      </c>
      <c r="G35" s="2">
        <v>125</v>
      </c>
      <c r="H35" s="2" t="s">
        <v>1786</v>
      </c>
      <c r="I35" s="2" t="s">
        <v>1787</v>
      </c>
      <c r="J35" s="2" t="s">
        <v>463</v>
      </c>
      <c r="K35" s="2" t="s">
        <v>16</v>
      </c>
      <c r="L35" s="2">
        <v>97801</v>
      </c>
      <c r="M35" s="2" t="s">
        <v>1788</v>
      </c>
    </row>
    <row r="36" spans="1:13" x14ac:dyDescent="0.25">
      <c r="A36" s="2" t="s">
        <v>1789</v>
      </c>
      <c r="B36" s="2" t="s">
        <v>1790</v>
      </c>
      <c r="C36" s="2" t="s">
        <v>49</v>
      </c>
      <c r="D36" s="2" t="s">
        <v>4511</v>
      </c>
      <c r="E36" s="2" t="s">
        <v>38</v>
      </c>
      <c r="F36" s="3">
        <v>5125</v>
      </c>
      <c r="G36" s="3">
        <v>18200</v>
      </c>
      <c r="H36" s="2" t="s">
        <v>1791</v>
      </c>
      <c r="I36" s="2" t="s">
        <v>1792</v>
      </c>
      <c r="J36" s="2" t="s">
        <v>110</v>
      </c>
      <c r="K36" s="2" t="s">
        <v>16</v>
      </c>
      <c r="L36" s="2">
        <v>97838</v>
      </c>
      <c r="M36" s="2" t="s">
        <v>1793</v>
      </c>
    </row>
    <row r="37" spans="1:13" x14ac:dyDescent="0.25">
      <c r="A37" s="2" t="s">
        <v>1979</v>
      </c>
      <c r="B37" s="2" t="s">
        <v>1980</v>
      </c>
      <c r="C37" s="2" t="s">
        <v>473</v>
      </c>
      <c r="D37" s="2" t="s">
        <v>4511</v>
      </c>
      <c r="E37" s="2" t="s">
        <v>38</v>
      </c>
      <c r="F37" s="2">
        <v>183</v>
      </c>
      <c r="G37" s="2">
        <v>330</v>
      </c>
      <c r="H37" s="2" t="s">
        <v>1981</v>
      </c>
      <c r="I37" s="2" t="s">
        <v>1583</v>
      </c>
      <c r="J37" s="2" t="s">
        <v>1982</v>
      </c>
      <c r="K37" s="2" t="s">
        <v>16</v>
      </c>
      <c r="L37" s="2">
        <v>97843</v>
      </c>
      <c r="M37" s="2" t="s">
        <v>1983</v>
      </c>
    </row>
    <row r="38" spans="1:13" x14ac:dyDescent="0.25">
      <c r="A38" s="2" t="s">
        <v>1984</v>
      </c>
      <c r="B38" s="2" t="s">
        <v>1985</v>
      </c>
      <c r="C38" s="2" t="s">
        <v>473</v>
      </c>
      <c r="D38" s="2" t="s">
        <v>4511</v>
      </c>
      <c r="E38" s="2" t="s">
        <v>38</v>
      </c>
      <c r="F38" s="2">
        <v>652</v>
      </c>
      <c r="G38" s="3">
        <v>1885</v>
      </c>
      <c r="H38" s="2" t="s">
        <v>1986</v>
      </c>
      <c r="I38" s="2" t="s">
        <v>1987</v>
      </c>
      <c r="J38" s="2" t="s">
        <v>973</v>
      </c>
      <c r="K38" s="2" t="s">
        <v>16</v>
      </c>
      <c r="L38" s="2">
        <v>97844</v>
      </c>
      <c r="M38" s="2" t="s">
        <v>1988</v>
      </c>
    </row>
    <row r="39" spans="1:13" x14ac:dyDescent="0.25">
      <c r="A39" s="2" t="s">
        <v>2292</v>
      </c>
      <c r="B39" s="2" t="s">
        <v>2293</v>
      </c>
      <c r="C39" s="2" t="s">
        <v>473</v>
      </c>
      <c r="D39" s="2" t="s">
        <v>4511</v>
      </c>
      <c r="E39" s="2" t="s">
        <v>38</v>
      </c>
      <c r="F39" s="2">
        <v>129</v>
      </c>
      <c r="G39" s="2">
        <v>255</v>
      </c>
      <c r="H39" s="2" t="s">
        <v>2294</v>
      </c>
      <c r="I39" s="2" t="s">
        <v>587</v>
      </c>
      <c r="J39" s="2" t="s">
        <v>2295</v>
      </c>
      <c r="K39" s="2" t="s">
        <v>16</v>
      </c>
      <c r="L39" s="2">
        <v>97839</v>
      </c>
      <c r="M39" s="2" t="s">
        <v>2296</v>
      </c>
    </row>
    <row r="40" spans="1:13" x14ac:dyDescent="0.25">
      <c r="A40" s="2" t="s">
        <v>2436</v>
      </c>
      <c r="B40" s="2" t="s">
        <v>2437</v>
      </c>
      <c r="C40" s="2" t="s">
        <v>49</v>
      </c>
      <c r="D40" s="2" t="s">
        <v>4511</v>
      </c>
      <c r="E40" s="2" t="s">
        <v>14</v>
      </c>
      <c r="F40" s="2">
        <v>27</v>
      </c>
      <c r="G40" s="2">
        <v>75</v>
      </c>
      <c r="H40" s="2" t="s">
        <v>2438</v>
      </c>
      <c r="I40" s="2" t="s">
        <v>2439</v>
      </c>
      <c r="J40" s="2" t="s">
        <v>463</v>
      </c>
      <c r="K40" s="2" t="s">
        <v>16</v>
      </c>
      <c r="L40" s="2">
        <v>97801</v>
      </c>
      <c r="M40" s="2" t="s">
        <v>2440</v>
      </c>
    </row>
    <row r="41" spans="1:13" x14ac:dyDescent="0.25">
      <c r="A41" s="2" t="s">
        <v>2526</v>
      </c>
      <c r="B41" s="2" t="s">
        <v>2527</v>
      </c>
      <c r="C41" s="2" t="s">
        <v>49</v>
      </c>
      <c r="D41" s="2" t="s">
        <v>4511</v>
      </c>
      <c r="E41" s="2" t="s">
        <v>38</v>
      </c>
      <c r="F41" s="3">
        <v>2460</v>
      </c>
      <c r="G41" s="3">
        <v>7070</v>
      </c>
      <c r="H41" s="2" t="s">
        <v>2528</v>
      </c>
      <c r="I41" s="2" t="s">
        <v>936</v>
      </c>
      <c r="J41" s="2" t="s">
        <v>830</v>
      </c>
      <c r="K41" s="2" t="s">
        <v>16</v>
      </c>
      <c r="L41" s="2">
        <v>97862</v>
      </c>
      <c r="M41" s="2" t="s">
        <v>2529</v>
      </c>
    </row>
    <row r="42" spans="1:13" x14ac:dyDescent="0.25">
      <c r="A42" s="2" t="s">
        <v>2535</v>
      </c>
      <c r="B42" s="2" t="s">
        <v>2536</v>
      </c>
      <c r="C42" s="2" t="s">
        <v>1498</v>
      </c>
      <c r="D42" s="2" t="s">
        <v>4511</v>
      </c>
      <c r="E42" s="2" t="s">
        <v>38</v>
      </c>
      <c r="F42" s="2">
        <v>76</v>
      </c>
      <c r="G42" s="2">
        <v>127</v>
      </c>
      <c r="H42" s="2" t="s">
        <v>2537</v>
      </c>
      <c r="I42" s="2" t="s">
        <v>2302</v>
      </c>
      <c r="J42" s="2" t="s">
        <v>2538</v>
      </c>
      <c r="K42" s="2" t="s">
        <v>16</v>
      </c>
      <c r="L42" s="2">
        <v>97750</v>
      </c>
      <c r="M42" s="2" t="s">
        <v>2539</v>
      </c>
    </row>
    <row r="43" spans="1:13" x14ac:dyDescent="0.25">
      <c r="A43" s="2" t="s">
        <v>2723</v>
      </c>
      <c r="B43" s="2" t="s">
        <v>2724</v>
      </c>
      <c r="C43" s="2" t="s">
        <v>49</v>
      </c>
      <c r="D43" s="2" t="s">
        <v>4511</v>
      </c>
      <c r="E43" s="2" t="s">
        <v>14</v>
      </c>
      <c r="F43" s="2">
        <v>29</v>
      </c>
      <c r="G43" s="2">
        <v>100</v>
      </c>
      <c r="H43" s="2" t="s">
        <v>2725</v>
      </c>
      <c r="I43" s="2" t="s">
        <v>2726</v>
      </c>
      <c r="J43" s="2" t="s">
        <v>110</v>
      </c>
      <c r="K43" s="2" t="s">
        <v>16</v>
      </c>
      <c r="L43" s="2">
        <v>97838</v>
      </c>
      <c r="M43" s="2" t="s">
        <v>2727</v>
      </c>
    </row>
    <row r="44" spans="1:13" x14ac:dyDescent="0.25">
      <c r="A44" s="2" t="s">
        <v>2959</v>
      </c>
      <c r="B44" s="2" t="s">
        <v>2960</v>
      </c>
      <c r="C44" s="2" t="s">
        <v>49</v>
      </c>
      <c r="D44" s="2" t="s">
        <v>4511</v>
      </c>
      <c r="E44" s="2" t="s">
        <v>38</v>
      </c>
      <c r="F44" s="3">
        <v>5810</v>
      </c>
      <c r="G44" s="3">
        <v>17310</v>
      </c>
      <c r="H44" s="2" t="s">
        <v>2961</v>
      </c>
      <c r="I44" s="2" t="s">
        <v>2962</v>
      </c>
      <c r="J44" s="2" t="s">
        <v>463</v>
      </c>
      <c r="K44" s="2" t="s">
        <v>16</v>
      </c>
      <c r="L44" s="2">
        <v>97801</v>
      </c>
      <c r="M44" s="2" t="s">
        <v>2963</v>
      </c>
    </row>
    <row r="45" spans="1:13" x14ac:dyDescent="0.25">
      <c r="A45" s="2" t="s">
        <v>2983</v>
      </c>
      <c r="B45" s="2" t="s">
        <v>2984</v>
      </c>
      <c r="C45" s="2" t="s">
        <v>49</v>
      </c>
      <c r="D45" s="2" t="s">
        <v>4511</v>
      </c>
      <c r="E45" s="2" t="s">
        <v>38</v>
      </c>
      <c r="F45" s="2">
        <v>650</v>
      </c>
      <c r="G45" s="3">
        <v>1505</v>
      </c>
      <c r="H45" s="2" t="s">
        <v>2985</v>
      </c>
      <c r="I45" s="2" t="s">
        <v>2822</v>
      </c>
      <c r="J45" s="2" t="s">
        <v>2986</v>
      </c>
      <c r="K45" s="2" t="s">
        <v>16</v>
      </c>
      <c r="L45" s="2">
        <v>97868</v>
      </c>
      <c r="M45" s="2" t="s">
        <v>2987</v>
      </c>
    </row>
    <row r="46" spans="1:13" x14ac:dyDescent="0.25">
      <c r="A46" s="2" t="s">
        <v>3065</v>
      </c>
      <c r="B46" s="2" t="s">
        <v>3066</v>
      </c>
      <c r="C46" s="2" t="s">
        <v>49</v>
      </c>
      <c r="D46" s="2" t="s">
        <v>4511</v>
      </c>
      <c r="E46" s="2" t="s">
        <v>14</v>
      </c>
      <c r="F46" s="2">
        <v>35</v>
      </c>
      <c r="G46" s="2">
        <v>70</v>
      </c>
      <c r="H46" s="2" t="s">
        <v>3067</v>
      </c>
      <c r="I46" s="2" t="s">
        <v>3068</v>
      </c>
      <c r="J46" s="2" t="s">
        <v>868</v>
      </c>
      <c r="K46" s="2" t="s">
        <v>16</v>
      </c>
      <c r="L46" s="2">
        <v>97882</v>
      </c>
      <c r="M46" s="2" t="s">
        <v>3069</v>
      </c>
    </row>
    <row r="47" spans="1:13" x14ac:dyDescent="0.25">
      <c r="A47" s="2" t="s">
        <v>3217</v>
      </c>
      <c r="B47" s="2" t="s">
        <v>3218</v>
      </c>
      <c r="C47" s="2" t="s">
        <v>49</v>
      </c>
      <c r="D47" s="2" t="s">
        <v>4511</v>
      </c>
      <c r="E47" s="2" t="s">
        <v>38</v>
      </c>
      <c r="F47" s="2">
        <v>76</v>
      </c>
      <c r="G47" s="2">
        <v>150</v>
      </c>
      <c r="H47" s="2" t="s">
        <v>3219</v>
      </c>
      <c r="I47" s="2" t="s">
        <v>3220</v>
      </c>
      <c r="J47" s="2" t="s">
        <v>463</v>
      </c>
      <c r="K47" s="2" t="s">
        <v>16</v>
      </c>
      <c r="L47" s="2">
        <v>97801</v>
      </c>
      <c r="M47" s="2" t="s">
        <v>3221</v>
      </c>
    </row>
    <row r="48" spans="1:13" x14ac:dyDescent="0.25">
      <c r="A48" s="2" t="s">
        <v>3530</v>
      </c>
      <c r="B48" s="2" t="s">
        <v>3531</v>
      </c>
      <c r="C48" s="2" t="s">
        <v>49</v>
      </c>
      <c r="D48" s="2" t="s">
        <v>4511</v>
      </c>
      <c r="E48" s="2" t="s">
        <v>14</v>
      </c>
      <c r="F48" s="2">
        <v>57</v>
      </c>
      <c r="G48" s="2">
        <v>110</v>
      </c>
      <c r="H48" s="2" t="s">
        <v>3532</v>
      </c>
      <c r="I48" s="2" t="s">
        <v>3533</v>
      </c>
      <c r="J48" s="2" t="s">
        <v>868</v>
      </c>
      <c r="K48" s="2" t="s">
        <v>16</v>
      </c>
      <c r="L48" s="2">
        <v>97882</v>
      </c>
      <c r="M48" s="2" t="s">
        <v>3534</v>
      </c>
    </row>
    <row r="49" spans="1:13" x14ac:dyDescent="0.25">
      <c r="A49" s="2" t="s">
        <v>3708</v>
      </c>
      <c r="B49" s="2" t="s">
        <v>3709</v>
      </c>
      <c r="C49" s="2" t="s">
        <v>1498</v>
      </c>
      <c r="D49" s="2" t="s">
        <v>4511</v>
      </c>
      <c r="E49" s="2" t="s">
        <v>38</v>
      </c>
      <c r="F49" s="2">
        <v>108</v>
      </c>
      <c r="G49" s="2">
        <v>120</v>
      </c>
      <c r="H49" s="2" t="s">
        <v>3710</v>
      </c>
      <c r="I49" s="2" t="s">
        <v>2022</v>
      </c>
      <c r="J49" s="2" t="s">
        <v>3711</v>
      </c>
      <c r="K49" s="2" t="s">
        <v>16</v>
      </c>
      <c r="L49" s="2">
        <v>97874</v>
      </c>
      <c r="M49" s="2" t="s">
        <v>3712</v>
      </c>
    </row>
    <row r="50" spans="1:13" x14ac:dyDescent="0.25">
      <c r="A50" s="2" t="s">
        <v>3740</v>
      </c>
      <c r="B50" s="2" t="s">
        <v>3741</v>
      </c>
      <c r="C50" s="2" t="s">
        <v>49</v>
      </c>
      <c r="D50" s="2" t="s">
        <v>4511</v>
      </c>
      <c r="E50" s="2" t="s">
        <v>14</v>
      </c>
      <c r="F50" s="2">
        <v>21</v>
      </c>
      <c r="G50" s="2">
        <v>70</v>
      </c>
      <c r="H50" s="2" t="s">
        <v>3742</v>
      </c>
      <c r="I50" s="2" t="s">
        <v>3743</v>
      </c>
      <c r="J50" s="2" t="s">
        <v>3744</v>
      </c>
      <c r="K50" s="2" t="s">
        <v>16</v>
      </c>
      <c r="L50" s="2">
        <v>97875</v>
      </c>
      <c r="M50" s="2" t="s">
        <v>3745</v>
      </c>
    </row>
    <row r="51" spans="1:13" x14ac:dyDescent="0.25">
      <c r="A51" s="42" t="s">
        <v>3746</v>
      </c>
      <c r="B51" s="42" t="s">
        <v>3747</v>
      </c>
      <c r="C51" s="42" t="s">
        <v>49</v>
      </c>
      <c r="D51" s="44" t="s">
        <v>4511</v>
      </c>
      <c r="E51" s="42" t="s">
        <v>38</v>
      </c>
      <c r="F51" s="42">
        <v>704</v>
      </c>
      <c r="G51" s="45">
        <v>2115</v>
      </c>
      <c r="H51" s="42" t="s">
        <v>3748</v>
      </c>
      <c r="I51" s="42" t="s">
        <v>1928</v>
      </c>
      <c r="J51" s="42" t="s">
        <v>3744</v>
      </c>
      <c r="K51" s="42" t="s">
        <v>16</v>
      </c>
      <c r="L51" s="42">
        <v>97875</v>
      </c>
      <c r="M51" s="42" t="s">
        <v>3749</v>
      </c>
    </row>
    <row r="52" spans="1:13" x14ac:dyDescent="0.25">
      <c r="A52" s="42" t="s">
        <v>3772</v>
      </c>
      <c r="B52" s="42" t="s">
        <v>3773</v>
      </c>
      <c r="C52" s="42" t="s">
        <v>49</v>
      </c>
      <c r="D52" s="44" t="s">
        <v>4511</v>
      </c>
      <c r="E52" s="42" t="s">
        <v>14</v>
      </c>
      <c r="F52" s="42">
        <v>16</v>
      </c>
      <c r="G52" s="42">
        <v>50</v>
      </c>
      <c r="H52" s="42" t="s">
        <v>3774</v>
      </c>
      <c r="I52" s="42" t="s">
        <v>3775</v>
      </c>
      <c r="J52" s="42" t="s">
        <v>463</v>
      </c>
      <c r="K52" s="42" t="s">
        <v>16</v>
      </c>
      <c r="L52" s="42">
        <v>97801</v>
      </c>
      <c r="M52" s="42" t="s">
        <v>3776</v>
      </c>
    </row>
    <row r="53" spans="1:13" x14ac:dyDescent="0.25">
      <c r="A53" s="42" t="s">
        <v>3835</v>
      </c>
      <c r="B53" s="42" t="s">
        <v>3836</v>
      </c>
      <c r="C53" s="42" t="s">
        <v>49</v>
      </c>
      <c r="D53" s="44" t="s">
        <v>4511</v>
      </c>
      <c r="E53" s="42" t="s">
        <v>14</v>
      </c>
      <c r="F53" s="42">
        <v>33</v>
      </c>
      <c r="G53" s="42">
        <v>200</v>
      </c>
      <c r="H53" s="42" t="s">
        <v>3837</v>
      </c>
      <c r="I53" s="42" t="s">
        <v>3838</v>
      </c>
      <c r="J53" s="42" t="s">
        <v>1437</v>
      </c>
      <c r="K53" s="42" t="s">
        <v>131</v>
      </c>
      <c r="L53" s="42">
        <v>98664</v>
      </c>
      <c r="M53" s="42" t="s">
        <v>3839</v>
      </c>
    </row>
    <row r="54" spans="1:13" x14ac:dyDescent="0.25">
      <c r="A54" s="42" t="s">
        <v>3959</v>
      </c>
      <c r="B54" s="42" t="s">
        <v>3960</v>
      </c>
      <c r="C54" s="42" t="s">
        <v>49</v>
      </c>
      <c r="D54" s="44" t="s">
        <v>4511</v>
      </c>
      <c r="E54" s="42" t="s">
        <v>14</v>
      </c>
      <c r="F54" s="42">
        <v>106</v>
      </c>
      <c r="G54" s="42">
        <v>450</v>
      </c>
      <c r="H54" s="42" t="s">
        <v>3961</v>
      </c>
      <c r="I54" s="42" t="s">
        <v>3962</v>
      </c>
      <c r="J54" s="42" t="s">
        <v>3963</v>
      </c>
      <c r="K54" s="42" t="s">
        <v>272</v>
      </c>
      <c r="L54" s="42">
        <v>94023</v>
      </c>
      <c r="M54" s="42" t="s">
        <v>3964</v>
      </c>
    </row>
    <row r="55" spans="1:13" x14ac:dyDescent="0.25">
      <c r="A55" s="42" t="s">
        <v>4071</v>
      </c>
      <c r="B55" s="42" t="s">
        <v>4072</v>
      </c>
      <c r="C55" s="42" t="s">
        <v>49</v>
      </c>
      <c r="D55" s="44" t="s">
        <v>4511</v>
      </c>
      <c r="E55" s="42" t="s">
        <v>38</v>
      </c>
      <c r="F55" s="42">
        <v>165</v>
      </c>
      <c r="G55" s="42">
        <v>235</v>
      </c>
      <c r="H55" s="42" t="s">
        <v>4073</v>
      </c>
      <c r="I55" s="42" t="s">
        <v>4074</v>
      </c>
      <c r="J55" s="42" t="s">
        <v>4075</v>
      </c>
      <c r="K55" s="42" t="s">
        <v>16</v>
      </c>
      <c r="L55" s="42">
        <v>97880</v>
      </c>
      <c r="M55" s="42" t="s">
        <v>4076</v>
      </c>
    </row>
    <row r="56" spans="1:13" x14ac:dyDescent="0.25">
      <c r="A56" s="42" t="s">
        <v>4077</v>
      </c>
      <c r="B56" s="42" t="s">
        <v>4078</v>
      </c>
      <c r="C56" s="42" t="s">
        <v>49</v>
      </c>
      <c r="D56" s="44" t="s">
        <v>4511</v>
      </c>
      <c r="E56" s="42" t="s">
        <v>38</v>
      </c>
      <c r="F56" s="45">
        <v>1500</v>
      </c>
      <c r="G56" s="45">
        <v>7605</v>
      </c>
      <c r="H56" s="42" t="s">
        <v>4079</v>
      </c>
      <c r="I56" s="42" t="s">
        <v>2822</v>
      </c>
      <c r="J56" s="42" t="s">
        <v>868</v>
      </c>
      <c r="K56" s="42" t="s">
        <v>16</v>
      </c>
      <c r="L56" s="42">
        <v>97882</v>
      </c>
      <c r="M56" s="42" t="s">
        <v>4080</v>
      </c>
    </row>
    <row r="57" spans="1:13" x14ac:dyDescent="0.25">
      <c r="A57" s="42" t="s">
        <v>4160</v>
      </c>
      <c r="B57" s="42" t="s">
        <v>4161</v>
      </c>
      <c r="C57" s="42" t="s">
        <v>49</v>
      </c>
      <c r="D57" s="44" t="s">
        <v>4511</v>
      </c>
      <c r="E57" s="42" t="s">
        <v>14</v>
      </c>
      <c r="F57" s="42">
        <v>75</v>
      </c>
      <c r="G57" s="42">
        <v>96</v>
      </c>
      <c r="H57" s="42" t="s">
        <v>4162</v>
      </c>
      <c r="I57" s="42" t="s">
        <v>4163</v>
      </c>
      <c r="J57" s="42" t="s">
        <v>4164</v>
      </c>
      <c r="K57" s="42" t="s">
        <v>4165</v>
      </c>
      <c r="L57" s="42">
        <v>85118</v>
      </c>
      <c r="M57" s="42" t="s">
        <v>4166</v>
      </c>
    </row>
    <row r="58" spans="1:13" x14ac:dyDescent="0.25">
      <c r="A58" s="42" t="s">
        <v>4172</v>
      </c>
      <c r="B58" s="42" t="s">
        <v>4173</v>
      </c>
      <c r="C58" s="42" t="s">
        <v>49</v>
      </c>
      <c r="D58" s="44" t="s">
        <v>4511</v>
      </c>
      <c r="E58" s="42" t="s">
        <v>14</v>
      </c>
      <c r="F58" s="42">
        <v>48</v>
      </c>
      <c r="G58" s="42">
        <v>90</v>
      </c>
      <c r="H58" s="42" t="s">
        <v>4174</v>
      </c>
      <c r="I58" s="42" t="s">
        <v>4175</v>
      </c>
      <c r="J58" s="42" t="s">
        <v>830</v>
      </c>
      <c r="K58" s="42" t="s">
        <v>16</v>
      </c>
      <c r="L58" s="42">
        <v>97862</v>
      </c>
      <c r="M58" s="42" t="s">
        <v>4176</v>
      </c>
    </row>
    <row r="59" spans="1:13" x14ac:dyDescent="0.25">
      <c r="A59" s="42" t="s">
        <v>4182</v>
      </c>
      <c r="B59" s="42" t="s">
        <v>4183</v>
      </c>
      <c r="C59" s="42" t="s">
        <v>49</v>
      </c>
      <c r="D59" s="44" t="s">
        <v>4511</v>
      </c>
      <c r="E59" s="42" t="s">
        <v>14</v>
      </c>
      <c r="F59" s="42">
        <v>101</v>
      </c>
      <c r="G59" s="42">
        <v>300</v>
      </c>
      <c r="H59" s="42" t="s">
        <v>4184</v>
      </c>
      <c r="I59" s="42" t="s">
        <v>4185</v>
      </c>
      <c r="J59" s="42" t="s">
        <v>110</v>
      </c>
      <c r="K59" s="42" t="s">
        <v>16</v>
      </c>
      <c r="L59" s="42">
        <v>97838</v>
      </c>
      <c r="M59" s="42" t="s">
        <v>4186</v>
      </c>
    </row>
    <row r="60" spans="1:13" x14ac:dyDescent="0.25">
      <c r="A60" s="42" t="s">
        <v>4316</v>
      </c>
      <c r="B60" s="42" t="s">
        <v>4317</v>
      </c>
      <c r="C60" s="42" t="s">
        <v>49</v>
      </c>
      <c r="D60" s="44" t="s">
        <v>4511</v>
      </c>
      <c r="E60" s="42" t="s">
        <v>38</v>
      </c>
      <c r="F60" s="42">
        <v>317</v>
      </c>
      <c r="G60" s="42">
        <v>840</v>
      </c>
      <c r="H60" s="42" t="s">
        <v>4318</v>
      </c>
      <c r="I60" s="42" t="s">
        <v>4319</v>
      </c>
      <c r="J60" s="42" t="s">
        <v>118</v>
      </c>
      <c r="K60" s="42" t="s">
        <v>16</v>
      </c>
      <c r="L60" s="42">
        <v>97886</v>
      </c>
      <c r="M60" s="42" t="s">
        <v>4320</v>
      </c>
    </row>
  </sheetData>
  <autoFilter ref="A1:M60" xr:uid="{00000000-0009-0000-0000-000003000000}">
    <sortState xmlns:xlrd2="http://schemas.microsoft.com/office/spreadsheetml/2017/richdata2" ref="A2:M60">
      <sortCondition ref="D1:D50"/>
    </sortState>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117"/>
  <sheetViews>
    <sheetView workbookViewId="0">
      <selection activeCell="A2" sqref="A2"/>
    </sheetView>
  </sheetViews>
  <sheetFormatPr defaultRowHeight="15" x14ac:dyDescent="0.25"/>
  <cols>
    <col min="1" max="1" width="11.28515625" customWidth="1"/>
    <col min="2" max="2" width="45.5703125" bestFit="1" customWidth="1"/>
    <col min="3" max="3" width="13.140625" bestFit="1" customWidth="1"/>
    <col min="4" max="4" width="12" bestFit="1" customWidth="1"/>
    <col min="5" max="5" width="19.28515625" bestFit="1" customWidth="1"/>
    <col min="6" max="6" width="11.28515625" customWidth="1"/>
    <col min="7" max="7" width="16" bestFit="1" customWidth="1"/>
    <col min="8" max="8" width="29.85546875" bestFit="1" customWidth="1"/>
    <col min="9" max="9" width="38.7109375" bestFit="1" customWidth="1"/>
    <col min="10" max="10" width="19.28515625" bestFit="1" customWidth="1"/>
    <col min="11" max="11" width="5.42578125" bestFit="1" customWidth="1"/>
    <col min="12" max="12" width="10.5703125" bestFit="1" customWidth="1"/>
    <col min="13" max="13" width="20.140625" bestFit="1" customWidth="1"/>
  </cols>
  <sheetData>
    <row r="1" spans="1:13" ht="25.5" x14ac:dyDescent="0.25">
      <c r="A1" s="1" t="s">
        <v>4501</v>
      </c>
      <c r="B1" s="1" t="s">
        <v>0</v>
      </c>
      <c r="C1" s="1" t="s">
        <v>1</v>
      </c>
      <c r="D1" s="1" t="s">
        <v>2</v>
      </c>
      <c r="E1" s="1" t="s">
        <v>3</v>
      </c>
      <c r="F1" s="1" t="s">
        <v>4</v>
      </c>
      <c r="G1" s="1" t="s">
        <v>5</v>
      </c>
      <c r="H1" s="1" t="s">
        <v>6</v>
      </c>
      <c r="I1" s="1" t="s">
        <v>7</v>
      </c>
      <c r="J1" s="1" t="s">
        <v>8</v>
      </c>
      <c r="K1" s="1" t="s">
        <v>9</v>
      </c>
      <c r="L1" s="1" t="s">
        <v>10</v>
      </c>
      <c r="M1" s="1" t="s">
        <v>11</v>
      </c>
    </row>
    <row r="2" spans="1:13" x14ac:dyDescent="0.25">
      <c r="A2" s="41">
        <v>3300</v>
      </c>
      <c r="B2" s="41" t="s">
        <v>4555</v>
      </c>
      <c r="C2" s="41" t="s">
        <v>4576</v>
      </c>
      <c r="D2" s="43" t="s">
        <v>4509</v>
      </c>
      <c r="E2" s="41"/>
      <c r="F2" s="41"/>
      <c r="G2" s="41"/>
      <c r="H2" s="41"/>
      <c r="I2" s="41" t="s">
        <v>4578</v>
      </c>
      <c r="J2" s="41" t="s">
        <v>183</v>
      </c>
      <c r="K2" s="41"/>
      <c r="L2" s="41">
        <v>97102</v>
      </c>
      <c r="M2" s="41"/>
    </row>
    <row r="3" spans="1:13" x14ac:dyDescent="0.25">
      <c r="A3" s="41">
        <v>3924</v>
      </c>
      <c r="B3" s="41" t="s">
        <v>4556</v>
      </c>
      <c r="C3" s="41" t="s">
        <v>4576</v>
      </c>
      <c r="D3" s="43" t="s">
        <v>4509</v>
      </c>
      <c r="E3" s="41"/>
      <c r="F3" s="41"/>
      <c r="G3" s="41"/>
      <c r="H3" s="41"/>
      <c r="I3" s="41" t="s">
        <v>245</v>
      </c>
      <c r="J3" s="41" t="s">
        <v>246</v>
      </c>
      <c r="K3" s="41"/>
      <c r="L3" s="41" t="s">
        <v>4579</v>
      </c>
      <c r="M3" s="41"/>
    </row>
    <row r="4" spans="1:13" x14ac:dyDescent="0.25">
      <c r="A4" s="41">
        <v>13729</v>
      </c>
      <c r="B4" s="41" t="s">
        <v>4558</v>
      </c>
      <c r="C4" s="41" t="s">
        <v>4576</v>
      </c>
      <c r="D4" s="43" t="s">
        <v>4509</v>
      </c>
      <c r="E4" s="41"/>
      <c r="F4" s="41"/>
      <c r="G4" s="41"/>
      <c r="H4" s="41"/>
      <c r="I4" s="41" t="s">
        <v>4581</v>
      </c>
      <c r="J4" s="41" t="s">
        <v>624</v>
      </c>
      <c r="K4" s="41"/>
      <c r="L4" s="41">
        <v>97110</v>
      </c>
      <c r="M4" s="41"/>
    </row>
    <row r="5" spans="1:13" x14ac:dyDescent="0.25">
      <c r="A5" s="41">
        <v>29850</v>
      </c>
      <c r="B5" s="41" t="s">
        <v>1450</v>
      </c>
      <c r="C5" s="41" t="s">
        <v>4576</v>
      </c>
      <c r="D5" s="43" t="s">
        <v>4509</v>
      </c>
      <c r="E5" s="41"/>
      <c r="F5" s="41"/>
      <c r="G5" s="41"/>
      <c r="H5" s="41"/>
      <c r="I5" s="41" t="s">
        <v>4586</v>
      </c>
      <c r="J5" s="41" t="s">
        <v>1453</v>
      </c>
      <c r="K5" s="41"/>
      <c r="L5" s="41">
        <v>97016</v>
      </c>
      <c r="M5" s="41"/>
    </row>
    <row r="6" spans="1:13" x14ac:dyDescent="0.25">
      <c r="A6" s="41">
        <v>79929</v>
      </c>
      <c r="B6" s="41" t="s">
        <v>4568</v>
      </c>
      <c r="C6" s="41" t="s">
        <v>4576</v>
      </c>
      <c r="D6" s="43" t="s">
        <v>4509</v>
      </c>
      <c r="E6" s="41"/>
      <c r="F6" s="41"/>
      <c r="G6" s="41"/>
      <c r="H6" s="41"/>
      <c r="I6" s="41" t="s">
        <v>4595</v>
      </c>
      <c r="J6" s="41" t="s">
        <v>594</v>
      </c>
      <c r="K6" s="41"/>
      <c r="L6" s="41">
        <v>97138</v>
      </c>
      <c r="M6" s="41"/>
    </row>
    <row r="7" spans="1:13" x14ac:dyDescent="0.25">
      <c r="A7" s="41">
        <v>93769</v>
      </c>
      <c r="B7" s="41" t="s">
        <v>4573</v>
      </c>
      <c r="C7" s="41" t="s">
        <v>4576</v>
      </c>
      <c r="D7" s="43" t="s">
        <v>4509</v>
      </c>
      <c r="E7" s="41"/>
      <c r="F7" s="41"/>
      <c r="G7" s="41"/>
      <c r="H7" s="41"/>
      <c r="I7" s="41" t="s">
        <v>4600</v>
      </c>
      <c r="J7" s="41" t="s">
        <v>604</v>
      </c>
      <c r="K7" s="41"/>
      <c r="L7" s="41">
        <v>97146</v>
      </c>
      <c r="M7" s="41"/>
    </row>
    <row r="8" spans="1:13" x14ac:dyDescent="0.25">
      <c r="A8" s="41">
        <v>94225</v>
      </c>
      <c r="B8" s="41" t="s">
        <v>4574</v>
      </c>
      <c r="C8" s="41" t="s">
        <v>4576</v>
      </c>
      <c r="D8" s="43" t="s">
        <v>4509</v>
      </c>
      <c r="E8" s="41"/>
      <c r="F8" s="41"/>
      <c r="G8" s="41"/>
      <c r="H8" s="41"/>
      <c r="I8" s="41" t="s">
        <v>4601</v>
      </c>
      <c r="J8" s="41" t="s">
        <v>4602</v>
      </c>
      <c r="K8" s="41"/>
      <c r="L8" s="41">
        <v>97013</v>
      </c>
      <c r="M8" s="41"/>
    </row>
    <row r="9" spans="1:13" x14ac:dyDescent="0.25">
      <c r="A9" s="41">
        <v>84069</v>
      </c>
      <c r="B9" s="41" t="s">
        <v>4569</v>
      </c>
      <c r="C9" s="41" t="s">
        <v>4577</v>
      </c>
      <c r="D9" s="43" t="s">
        <v>4509</v>
      </c>
      <c r="E9" s="41"/>
      <c r="F9" s="41"/>
      <c r="G9" s="41"/>
      <c r="H9" s="41"/>
      <c r="I9" s="41" t="s">
        <v>4596</v>
      </c>
      <c r="J9" s="41" t="s">
        <v>903</v>
      </c>
      <c r="K9" s="41"/>
      <c r="L9" s="41">
        <v>97051</v>
      </c>
      <c r="M9" s="41"/>
    </row>
    <row r="10" spans="1:13" x14ac:dyDescent="0.25">
      <c r="A10" s="41">
        <v>16872</v>
      </c>
      <c r="B10" s="41" t="s">
        <v>4559</v>
      </c>
      <c r="C10" s="41" t="s">
        <v>4577</v>
      </c>
      <c r="D10" s="43" t="s">
        <v>4509</v>
      </c>
      <c r="E10" s="41"/>
      <c r="F10" s="41"/>
      <c r="G10" s="41"/>
      <c r="H10" s="41"/>
      <c r="I10" s="41" t="s">
        <v>4582</v>
      </c>
      <c r="J10" s="41" t="s">
        <v>828</v>
      </c>
      <c r="K10" s="41"/>
      <c r="L10" s="41">
        <v>97016</v>
      </c>
      <c r="M10" s="41"/>
    </row>
    <row r="11" spans="1:13" x14ac:dyDescent="0.25">
      <c r="A11" s="41">
        <v>24423</v>
      </c>
      <c r="B11" s="41" t="s">
        <v>1212</v>
      </c>
      <c r="C11" s="41" t="s">
        <v>4577</v>
      </c>
      <c r="D11" s="43" t="s">
        <v>4509</v>
      </c>
      <c r="E11" s="41"/>
      <c r="F11" s="41"/>
      <c r="G11" s="41"/>
      <c r="H11" s="41"/>
      <c r="I11" s="41" t="s">
        <v>4584</v>
      </c>
      <c r="J11" s="41" t="s">
        <v>4585</v>
      </c>
      <c r="K11" s="41"/>
      <c r="L11" s="41">
        <v>97056</v>
      </c>
      <c r="M11" s="41"/>
    </row>
    <row r="12" spans="1:13" x14ac:dyDescent="0.25">
      <c r="A12" s="41">
        <v>73412</v>
      </c>
      <c r="B12" s="41" t="s">
        <v>4565</v>
      </c>
      <c r="C12" s="41" t="s">
        <v>4577</v>
      </c>
      <c r="D12" s="43" t="s">
        <v>4509</v>
      </c>
      <c r="E12" s="41"/>
      <c r="F12" s="41"/>
      <c r="G12" s="41"/>
      <c r="H12" s="41"/>
      <c r="I12" s="41" t="s">
        <v>4592</v>
      </c>
      <c r="J12" s="41" t="s">
        <v>130</v>
      </c>
      <c r="K12" s="41"/>
      <c r="L12" s="41">
        <v>97048</v>
      </c>
      <c r="M12" s="41"/>
    </row>
    <row r="13" spans="1:13" x14ac:dyDescent="0.25">
      <c r="A13" s="41">
        <v>78980</v>
      </c>
      <c r="B13" s="41" t="s">
        <v>4567</v>
      </c>
      <c r="C13" s="41" t="s">
        <v>4577</v>
      </c>
      <c r="D13" s="43" t="s">
        <v>4509</v>
      </c>
      <c r="E13" s="41"/>
      <c r="F13" s="41"/>
      <c r="G13" s="41"/>
      <c r="H13" s="41"/>
      <c r="I13" s="41" t="s">
        <v>4594</v>
      </c>
      <c r="J13" s="41" t="s">
        <v>896</v>
      </c>
      <c r="K13" s="41"/>
      <c r="L13" s="41">
        <v>97056</v>
      </c>
      <c r="M13" s="41"/>
    </row>
    <row r="14" spans="1:13" x14ac:dyDescent="0.25">
      <c r="A14" s="41">
        <v>92773</v>
      </c>
      <c r="B14" s="41" t="s">
        <v>4572</v>
      </c>
      <c r="C14" s="41" t="s">
        <v>4577</v>
      </c>
      <c r="D14" s="43" t="s">
        <v>4509</v>
      </c>
      <c r="E14" s="41"/>
      <c r="F14" s="41"/>
      <c r="G14" s="41"/>
      <c r="H14" s="41"/>
      <c r="I14" s="41" t="s">
        <v>4599</v>
      </c>
      <c r="J14" s="41" t="s">
        <v>427</v>
      </c>
      <c r="K14" s="41"/>
      <c r="L14" s="41">
        <v>97064</v>
      </c>
      <c r="M14" s="41"/>
    </row>
    <row r="15" spans="1:13" x14ac:dyDescent="0.25">
      <c r="A15" s="41">
        <v>6667</v>
      </c>
      <c r="B15" s="41" t="s">
        <v>4557</v>
      </c>
      <c r="C15" s="41" t="s">
        <v>109</v>
      </c>
      <c r="D15" s="43" t="s">
        <v>4509</v>
      </c>
      <c r="E15" s="41"/>
      <c r="F15" s="41"/>
      <c r="G15" s="41"/>
      <c r="H15" s="41"/>
      <c r="I15" s="41" t="s">
        <v>4580</v>
      </c>
      <c r="J15" s="41" t="s">
        <v>376</v>
      </c>
      <c r="K15" s="41"/>
      <c r="L15" s="41">
        <v>97141</v>
      </c>
      <c r="M15" s="41"/>
    </row>
    <row r="16" spans="1:13" x14ac:dyDescent="0.25">
      <c r="A16" s="41">
        <v>17318</v>
      </c>
      <c r="B16" s="41" t="s">
        <v>4560</v>
      </c>
      <c r="C16" s="41" t="s">
        <v>109</v>
      </c>
      <c r="D16" s="43" t="s">
        <v>4509</v>
      </c>
      <c r="E16" s="41"/>
      <c r="F16" s="41"/>
      <c r="G16" s="41"/>
      <c r="H16" s="41"/>
      <c r="I16" s="41" t="s">
        <v>4583</v>
      </c>
      <c r="J16" s="41" t="s">
        <v>595</v>
      </c>
      <c r="K16" s="41"/>
      <c r="L16" s="41">
        <v>97112</v>
      </c>
      <c r="M16" s="41"/>
    </row>
    <row r="17" spans="1:13" x14ac:dyDescent="0.25">
      <c r="A17" s="41">
        <v>32087</v>
      </c>
      <c r="B17" s="41" t="s">
        <v>4561</v>
      </c>
      <c r="C17" s="41" t="s">
        <v>109</v>
      </c>
      <c r="D17" s="43" t="s">
        <v>4509</v>
      </c>
      <c r="E17" s="41"/>
      <c r="F17" s="41"/>
      <c r="G17" s="41"/>
      <c r="H17" s="41"/>
      <c r="I17" s="41" t="s">
        <v>4587</v>
      </c>
      <c r="J17" s="41" t="s">
        <v>1545</v>
      </c>
      <c r="K17" s="41"/>
      <c r="L17" s="41" t="s">
        <v>4588</v>
      </c>
      <c r="M17" s="41"/>
    </row>
    <row r="18" spans="1:13" x14ac:dyDescent="0.25">
      <c r="A18" s="41">
        <v>100058</v>
      </c>
      <c r="B18" s="41" t="s">
        <v>4575</v>
      </c>
      <c r="C18" s="41" t="s">
        <v>109</v>
      </c>
      <c r="D18" s="43" t="s">
        <v>4509</v>
      </c>
      <c r="E18" s="41"/>
      <c r="F18" s="41"/>
      <c r="G18" s="41"/>
      <c r="H18" s="41"/>
      <c r="I18" s="41" t="s">
        <v>4603</v>
      </c>
      <c r="J18" s="41" t="s">
        <v>1766</v>
      </c>
      <c r="K18" s="41"/>
      <c r="L18" s="41">
        <v>97112</v>
      </c>
      <c r="M18" s="41"/>
    </row>
    <row r="19" spans="1:13" x14ac:dyDescent="0.25">
      <c r="A19" s="41">
        <v>61787</v>
      </c>
      <c r="B19" s="41" t="s">
        <v>4563</v>
      </c>
      <c r="C19" s="41" t="s">
        <v>109</v>
      </c>
      <c r="D19" s="43" t="s">
        <v>4509</v>
      </c>
      <c r="E19" s="41"/>
      <c r="F19" s="41"/>
      <c r="G19" s="41"/>
      <c r="H19" s="41"/>
      <c r="I19" s="41" t="s">
        <v>4590</v>
      </c>
      <c r="J19" s="41" t="s">
        <v>2664</v>
      </c>
      <c r="K19" s="41"/>
      <c r="L19" s="41">
        <v>97131</v>
      </c>
      <c r="M19" s="41"/>
    </row>
    <row r="20" spans="1:13" x14ac:dyDescent="0.25">
      <c r="A20" s="41">
        <v>60420</v>
      </c>
      <c r="B20" s="41" t="s">
        <v>4562</v>
      </c>
      <c r="C20" s="41" t="s">
        <v>109</v>
      </c>
      <c r="D20" s="43" t="s">
        <v>4509</v>
      </c>
      <c r="E20" s="41"/>
      <c r="F20" s="41"/>
      <c r="G20" s="41"/>
      <c r="H20" s="41"/>
      <c r="I20" s="41" t="s">
        <v>4589</v>
      </c>
      <c r="J20" s="41" t="s">
        <v>108</v>
      </c>
      <c r="K20" s="41"/>
      <c r="L20" s="41">
        <v>97141</v>
      </c>
      <c r="M20" s="41"/>
    </row>
    <row r="21" spans="1:13" x14ac:dyDescent="0.25">
      <c r="A21" s="41">
        <v>66100</v>
      </c>
      <c r="B21" s="41" t="s">
        <v>4564</v>
      </c>
      <c r="C21" s="41" t="s">
        <v>109</v>
      </c>
      <c r="D21" s="43" t="s">
        <v>4509</v>
      </c>
      <c r="E21" s="41"/>
      <c r="F21" s="41"/>
      <c r="G21" s="41"/>
      <c r="H21" s="41"/>
      <c r="I21" s="41" t="s">
        <v>4591</v>
      </c>
      <c r="J21" s="41" t="s">
        <v>2653</v>
      </c>
      <c r="K21" s="41"/>
      <c r="L21" s="41">
        <v>97135</v>
      </c>
      <c r="M21" s="41"/>
    </row>
    <row r="22" spans="1:13" x14ac:dyDescent="0.25">
      <c r="A22" s="41">
        <v>75825</v>
      </c>
      <c r="B22" s="41" t="s">
        <v>4566</v>
      </c>
      <c r="C22" s="41" t="s">
        <v>109</v>
      </c>
      <c r="D22" s="43" t="s">
        <v>4509</v>
      </c>
      <c r="E22" s="41"/>
      <c r="F22" s="41"/>
      <c r="G22" s="41"/>
      <c r="H22" s="41"/>
      <c r="I22" s="41" t="s">
        <v>4593</v>
      </c>
      <c r="J22" s="41" t="s">
        <v>2085</v>
      </c>
      <c r="K22" s="41"/>
      <c r="L22" s="41">
        <v>97136</v>
      </c>
      <c r="M22" s="41"/>
    </row>
    <row r="23" spans="1:13" x14ac:dyDescent="0.25">
      <c r="A23" s="41">
        <v>88665</v>
      </c>
      <c r="B23" s="41" t="s">
        <v>4570</v>
      </c>
      <c r="C23" s="41" t="s">
        <v>109</v>
      </c>
      <c r="D23" s="43" t="s">
        <v>4509</v>
      </c>
      <c r="E23" s="41"/>
      <c r="F23" s="41"/>
      <c r="G23" s="41"/>
      <c r="H23" s="41"/>
      <c r="I23" s="41" t="s">
        <v>4510</v>
      </c>
      <c r="J23" s="41" t="s">
        <v>109</v>
      </c>
      <c r="K23" s="41"/>
      <c r="L23" s="41">
        <v>97141</v>
      </c>
      <c r="M23" s="41"/>
    </row>
    <row r="24" spans="1:13" x14ac:dyDescent="0.25">
      <c r="A24" s="41">
        <v>90578</v>
      </c>
      <c r="B24" s="41" t="s">
        <v>4571</v>
      </c>
      <c r="C24" s="41" t="s">
        <v>109</v>
      </c>
      <c r="D24" s="43" t="s">
        <v>4509</v>
      </c>
      <c r="E24" s="41"/>
      <c r="F24" s="41"/>
      <c r="G24" s="41"/>
      <c r="H24" s="41"/>
      <c r="I24" s="41" t="s">
        <v>4597</v>
      </c>
      <c r="J24" s="41" t="s">
        <v>4598</v>
      </c>
      <c r="K24" s="41"/>
      <c r="L24" s="41">
        <v>97136</v>
      </c>
      <c r="M24" s="41"/>
    </row>
    <row r="25" spans="1:13" x14ac:dyDescent="0.25">
      <c r="A25" s="2" t="s">
        <v>178</v>
      </c>
      <c r="B25" s="2" t="s">
        <v>179</v>
      </c>
      <c r="C25" s="2" t="s">
        <v>180</v>
      </c>
      <c r="D25" s="2" t="s">
        <v>4511</v>
      </c>
      <c r="E25" s="2" t="s">
        <v>38</v>
      </c>
      <c r="F25" s="2">
        <v>293</v>
      </c>
      <c r="G25" s="2">
        <v>150</v>
      </c>
      <c r="H25" s="2" t="s">
        <v>181</v>
      </c>
      <c r="I25" s="2" t="s">
        <v>182</v>
      </c>
      <c r="J25" s="2" t="s">
        <v>183</v>
      </c>
      <c r="K25" s="2" t="s">
        <v>16</v>
      </c>
      <c r="L25" s="2">
        <v>97102</v>
      </c>
      <c r="M25" s="2" t="s">
        <v>184</v>
      </c>
    </row>
    <row r="26" spans="1:13" x14ac:dyDescent="0.25">
      <c r="A26" s="2" t="s">
        <v>242</v>
      </c>
      <c r="B26" s="2" t="s">
        <v>243</v>
      </c>
      <c r="C26" s="2" t="s">
        <v>180</v>
      </c>
      <c r="D26" s="2" t="s">
        <v>4511</v>
      </c>
      <c r="E26" s="2" t="s">
        <v>38</v>
      </c>
      <c r="F26" s="3">
        <v>4076</v>
      </c>
      <c r="G26" s="3">
        <v>9802</v>
      </c>
      <c r="H26" s="2" t="s">
        <v>244</v>
      </c>
      <c r="I26" s="2" t="s">
        <v>245</v>
      </c>
      <c r="J26" s="2" t="s">
        <v>246</v>
      </c>
      <c r="K26" s="2" t="s">
        <v>16</v>
      </c>
      <c r="L26" s="2">
        <v>97103</v>
      </c>
      <c r="M26" s="2" t="s">
        <v>247</v>
      </c>
    </row>
    <row r="27" spans="1:13" x14ac:dyDescent="0.25">
      <c r="A27" s="2" t="s">
        <v>367</v>
      </c>
      <c r="B27" s="2" t="s">
        <v>368</v>
      </c>
      <c r="C27" s="2" t="s">
        <v>108</v>
      </c>
      <c r="D27" s="2" t="s">
        <v>4511</v>
      </c>
      <c r="E27" s="2" t="s">
        <v>14</v>
      </c>
      <c r="F27" s="2">
        <v>57</v>
      </c>
      <c r="G27" s="2">
        <v>82</v>
      </c>
      <c r="H27" s="2" t="s">
        <v>369</v>
      </c>
      <c r="I27" s="2" t="s">
        <v>370</v>
      </c>
      <c r="J27" s="2" t="s">
        <v>109</v>
      </c>
      <c r="K27" s="2" t="s">
        <v>16</v>
      </c>
      <c r="L27" s="2">
        <v>97141</v>
      </c>
      <c r="M27" s="2" t="s">
        <v>371</v>
      </c>
    </row>
    <row r="28" spans="1:13" x14ac:dyDescent="0.25">
      <c r="A28" s="2" t="s">
        <v>372</v>
      </c>
      <c r="B28" s="2" t="s">
        <v>373</v>
      </c>
      <c r="C28" s="2" t="s">
        <v>108</v>
      </c>
      <c r="D28" s="2" t="s">
        <v>4511</v>
      </c>
      <c r="E28" s="2" t="s">
        <v>38</v>
      </c>
      <c r="F28" s="2">
        <v>803</v>
      </c>
      <c r="G28" s="3">
        <v>1400</v>
      </c>
      <c r="H28" s="2" t="s">
        <v>374</v>
      </c>
      <c r="I28" s="2" t="s">
        <v>375</v>
      </c>
      <c r="J28" s="2" t="s">
        <v>376</v>
      </c>
      <c r="K28" s="2" t="s">
        <v>16</v>
      </c>
      <c r="L28" s="2">
        <v>97107</v>
      </c>
      <c r="M28" s="2" t="s">
        <v>377</v>
      </c>
    </row>
    <row r="29" spans="1:13" x14ac:dyDescent="0.25">
      <c r="A29" s="2" t="s">
        <v>386</v>
      </c>
      <c r="B29" s="2" t="s">
        <v>387</v>
      </c>
      <c r="C29" s="2" t="s">
        <v>108</v>
      </c>
      <c r="D29" s="2" t="s">
        <v>4511</v>
      </c>
      <c r="E29" s="2" t="s">
        <v>38</v>
      </c>
      <c r="F29" s="2">
        <v>225</v>
      </c>
      <c r="G29" s="2">
        <v>600</v>
      </c>
      <c r="H29" s="2" t="s">
        <v>388</v>
      </c>
      <c r="I29" s="2" t="s">
        <v>389</v>
      </c>
      <c r="J29" s="2" t="s">
        <v>390</v>
      </c>
      <c r="K29" s="2" t="s">
        <v>16</v>
      </c>
      <c r="L29" s="2">
        <v>97149</v>
      </c>
      <c r="M29" s="2" t="s">
        <v>391</v>
      </c>
    </row>
    <row r="30" spans="1:13" x14ac:dyDescent="0.25">
      <c r="A30" s="2" t="s">
        <v>423</v>
      </c>
      <c r="B30" s="2" t="s">
        <v>424</v>
      </c>
      <c r="C30" s="2" t="s">
        <v>128</v>
      </c>
      <c r="D30" s="2" t="s">
        <v>4511</v>
      </c>
      <c r="E30" s="2" t="s">
        <v>129</v>
      </c>
      <c r="F30" s="2">
        <v>18</v>
      </c>
      <c r="G30" s="2">
        <v>28</v>
      </c>
      <c r="H30" s="2" t="s">
        <v>425</v>
      </c>
      <c r="I30" s="2" t="s">
        <v>426</v>
      </c>
      <c r="J30" s="2" t="s">
        <v>427</v>
      </c>
      <c r="K30" s="2" t="s">
        <v>16</v>
      </c>
      <c r="L30" s="2">
        <v>97064</v>
      </c>
      <c r="M30" s="2" t="s">
        <v>428</v>
      </c>
    </row>
    <row r="31" spans="1:13" x14ac:dyDescent="0.25">
      <c r="A31" s="2" t="s">
        <v>574</v>
      </c>
      <c r="B31" s="2" t="s">
        <v>575</v>
      </c>
      <c r="C31" s="2" t="s">
        <v>180</v>
      </c>
      <c r="D31" s="2" t="s">
        <v>4511</v>
      </c>
      <c r="E31" s="2" t="s">
        <v>14</v>
      </c>
      <c r="F31" s="2">
        <v>112</v>
      </c>
      <c r="G31" s="2">
        <v>315</v>
      </c>
      <c r="H31" s="2" t="s">
        <v>576</v>
      </c>
      <c r="I31" s="2" t="s">
        <v>577</v>
      </c>
      <c r="J31" s="2" t="s">
        <v>246</v>
      </c>
      <c r="K31" s="2" t="s">
        <v>16</v>
      </c>
      <c r="L31" s="2">
        <v>97103</v>
      </c>
      <c r="M31" s="2" t="s">
        <v>578</v>
      </c>
    </row>
    <row r="32" spans="1:13" x14ac:dyDescent="0.25">
      <c r="A32" s="2" t="s">
        <v>620</v>
      </c>
      <c r="B32" s="2" t="s">
        <v>621</v>
      </c>
      <c r="C32" s="2" t="s">
        <v>180</v>
      </c>
      <c r="D32" s="2" t="s">
        <v>4511</v>
      </c>
      <c r="E32" s="2" t="s">
        <v>38</v>
      </c>
      <c r="F32" s="3">
        <v>1781</v>
      </c>
      <c r="G32" s="3">
        <v>1710</v>
      </c>
      <c r="H32" s="2" t="s">
        <v>622</v>
      </c>
      <c r="I32" s="2" t="s">
        <v>623</v>
      </c>
      <c r="J32" s="2" t="s">
        <v>624</v>
      </c>
      <c r="K32" s="2" t="s">
        <v>16</v>
      </c>
      <c r="L32" s="2">
        <v>97110</v>
      </c>
      <c r="M32" s="2" t="s">
        <v>625</v>
      </c>
    </row>
    <row r="33" spans="1:13" x14ac:dyDescent="0.25">
      <c r="A33" s="2" t="s">
        <v>701</v>
      </c>
      <c r="B33" s="2" t="s">
        <v>702</v>
      </c>
      <c r="C33" s="2" t="s">
        <v>128</v>
      </c>
      <c r="D33" s="2" t="s">
        <v>4511</v>
      </c>
      <c r="E33" s="2" t="s">
        <v>14</v>
      </c>
      <c r="F33" s="2">
        <v>24</v>
      </c>
      <c r="G33" s="2">
        <v>50</v>
      </c>
      <c r="H33" s="2" t="s">
        <v>703</v>
      </c>
      <c r="I33" s="2" t="s">
        <v>704</v>
      </c>
      <c r="J33" s="2" t="s">
        <v>216</v>
      </c>
      <c r="K33" s="2" t="s">
        <v>16</v>
      </c>
      <c r="L33" s="2">
        <v>97132</v>
      </c>
      <c r="M33" s="2" t="s">
        <v>705</v>
      </c>
    </row>
    <row r="34" spans="1:13" x14ac:dyDescent="0.25">
      <c r="A34" s="2" t="s">
        <v>804</v>
      </c>
      <c r="B34" s="2" t="s">
        <v>805</v>
      </c>
      <c r="C34" s="2" t="s">
        <v>128</v>
      </c>
      <c r="D34" s="2" t="s">
        <v>4511</v>
      </c>
      <c r="E34" s="2" t="s">
        <v>38</v>
      </c>
      <c r="F34" s="2">
        <v>892</v>
      </c>
      <c r="G34" s="3">
        <v>2000</v>
      </c>
      <c r="H34" s="2" t="s">
        <v>806</v>
      </c>
      <c r="I34" s="2" t="s">
        <v>807</v>
      </c>
      <c r="J34" s="2" t="s">
        <v>130</v>
      </c>
      <c r="K34" s="2" t="s">
        <v>16</v>
      </c>
      <c r="L34" s="2">
        <v>97048</v>
      </c>
      <c r="M34" s="2" t="s">
        <v>808</v>
      </c>
    </row>
    <row r="35" spans="1:13" x14ac:dyDescent="0.25">
      <c r="A35" s="2" t="s">
        <v>824</v>
      </c>
      <c r="B35" s="2" t="s">
        <v>825</v>
      </c>
      <c r="C35" s="2" t="s">
        <v>128</v>
      </c>
      <c r="D35" s="2" t="s">
        <v>4511</v>
      </c>
      <c r="E35" s="2" t="s">
        <v>38</v>
      </c>
      <c r="F35" s="2">
        <v>863</v>
      </c>
      <c r="G35" s="3">
        <v>2392</v>
      </c>
      <c r="H35" s="2" t="s">
        <v>826</v>
      </c>
      <c r="I35" s="2" t="s">
        <v>827</v>
      </c>
      <c r="J35" s="2" t="s">
        <v>828</v>
      </c>
      <c r="K35" s="2" t="s">
        <v>16</v>
      </c>
      <c r="L35" s="2">
        <v>97016</v>
      </c>
      <c r="M35" s="2" t="s">
        <v>829</v>
      </c>
    </row>
    <row r="36" spans="1:13" x14ac:dyDescent="0.25">
      <c r="A36" s="2" t="s">
        <v>851</v>
      </c>
      <c r="B36" s="2" t="s">
        <v>852</v>
      </c>
      <c r="C36" s="2" t="s">
        <v>108</v>
      </c>
      <c r="D36" s="2" t="s">
        <v>4511</v>
      </c>
      <c r="E36" s="2" t="s">
        <v>38</v>
      </c>
      <c r="F36" s="2">
        <v>126</v>
      </c>
      <c r="G36" s="2">
        <v>310</v>
      </c>
      <c r="H36" s="2" t="s">
        <v>853</v>
      </c>
      <c r="I36" s="2" t="s">
        <v>854</v>
      </c>
      <c r="J36" s="2" t="s">
        <v>595</v>
      </c>
      <c r="K36" s="2" t="s">
        <v>16</v>
      </c>
      <c r="L36" s="2">
        <v>97112</v>
      </c>
      <c r="M36" s="2" t="s">
        <v>855</v>
      </c>
    </row>
    <row r="37" spans="1:13" x14ac:dyDescent="0.25">
      <c r="A37" s="2" t="s">
        <v>892</v>
      </c>
      <c r="B37" s="2" t="s">
        <v>893</v>
      </c>
      <c r="C37" s="2" t="s">
        <v>128</v>
      </c>
      <c r="D37" s="2" t="s">
        <v>4511</v>
      </c>
      <c r="E37" s="2" t="s">
        <v>14</v>
      </c>
      <c r="F37" s="2">
        <v>51</v>
      </c>
      <c r="G37" s="2">
        <v>110</v>
      </c>
      <c r="H37" s="2" t="s">
        <v>894</v>
      </c>
      <c r="I37" s="2" t="s">
        <v>895</v>
      </c>
      <c r="J37" s="2" t="s">
        <v>896</v>
      </c>
      <c r="K37" s="2" t="s">
        <v>16</v>
      </c>
      <c r="L37" s="2">
        <v>97056</v>
      </c>
      <c r="M37" s="2" t="s">
        <v>897</v>
      </c>
    </row>
    <row r="38" spans="1:13" x14ac:dyDescent="0.25">
      <c r="A38" s="2" t="s">
        <v>898</v>
      </c>
      <c r="B38" s="2" t="s">
        <v>899</v>
      </c>
      <c r="C38" s="2" t="s">
        <v>128</v>
      </c>
      <c r="D38" s="2" t="s">
        <v>4511</v>
      </c>
      <c r="E38" s="2" t="s">
        <v>38</v>
      </c>
      <c r="F38" s="2">
        <v>876</v>
      </c>
      <c r="G38" s="3">
        <v>1995</v>
      </c>
      <c r="H38" s="2" t="s">
        <v>900</v>
      </c>
      <c r="I38" s="2" t="s">
        <v>607</v>
      </c>
      <c r="J38" s="2" t="s">
        <v>901</v>
      </c>
      <c r="K38" s="2" t="s">
        <v>16</v>
      </c>
      <c r="L38" s="2">
        <v>97018</v>
      </c>
      <c r="M38" s="2" t="s">
        <v>902</v>
      </c>
    </row>
    <row r="39" spans="1:13" x14ac:dyDescent="0.25">
      <c r="A39" s="2" t="s">
        <v>904</v>
      </c>
      <c r="B39" s="2" t="s">
        <v>905</v>
      </c>
      <c r="C39" s="2" t="s">
        <v>128</v>
      </c>
      <c r="D39" s="2" t="s">
        <v>4511</v>
      </c>
      <c r="E39" s="2" t="s">
        <v>14</v>
      </c>
      <c r="F39" s="2">
        <v>18</v>
      </c>
      <c r="G39" s="2">
        <v>60</v>
      </c>
      <c r="H39" s="2" t="s">
        <v>906</v>
      </c>
      <c r="I39" s="2" t="s">
        <v>907</v>
      </c>
      <c r="J39" s="2" t="s">
        <v>896</v>
      </c>
      <c r="K39" s="2" t="s">
        <v>16</v>
      </c>
      <c r="L39" s="2">
        <v>97056</v>
      </c>
      <c r="M39" s="2" t="s">
        <v>908</v>
      </c>
    </row>
    <row r="40" spans="1:13" x14ac:dyDescent="0.25">
      <c r="A40" s="2" t="s">
        <v>995</v>
      </c>
      <c r="B40" s="2" t="s">
        <v>996</v>
      </c>
      <c r="C40" s="2" t="s">
        <v>128</v>
      </c>
      <c r="D40" s="2" t="s">
        <v>4511</v>
      </c>
      <c r="E40" s="2" t="s">
        <v>14</v>
      </c>
      <c r="F40" s="2">
        <v>60</v>
      </c>
      <c r="G40" s="2">
        <v>90</v>
      </c>
      <c r="H40" s="2" t="s">
        <v>997</v>
      </c>
      <c r="I40" s="2" t="s">
        <v>998</v>
      </c>
      <c r="J40" s="2" t="s">
        <v>783</v>
      </c>
      <c r="K40" s="2" t="s">
        <v>16</v>
      </c>
      <c r="L40" s="2">
        <v>97015</v>
      </c>
      <c r="M40" s="2" t="s">
        <v>999</v>
      </c>
    </row>
    <row r="41" spans="1:13" x14ac:dyDescent="0.25">
      <c r="A41" s="2" t="s">
        <v>1116</v>
      </c>
      <c r="B41" s="2" t="s">
        <v>1117</v>
      </c>
      <c r="C41" s="2" t="s">
        <v>128</v>
      </c>
      <c r="D41" s="2" t="s">
        <v>4511</v>
      </c>
      <c r="E41" s="2" t="s">
        <v>14</v>
      </c>
      <c r="F41" s="2">
        <v>21</v>
      </c>
      <c r="G41" s="2">
        <v>60</v>
      </c>
      <c r="H41" s="2" t="s">
        <v>1118</v>
      </c>
      <c r="I41" s="2" t="s">
        <v>1119</v>
      </c>
      <c r="J41" s="2" t="s">
        <v>903</v>
      </c>
      <c r="K41" s="2" t="s">
        <v>16</v>
      </c>
      <c r="L41" s="2">
        <v>97051</v>
      </c>
      <c r="M41" s="2" t="s">
        <v>1120</v>
      </c>
    </row>
    <row r="42" spans="1:13" x14ac:dyDescent="0.25">
      <c r="A42" s="2" t="s">
        <v>1121</v>
      </c>
      <c r="B42" s="2" t="s">
        <v>1122</v>
      </c>
      <c r="C42" s="2" t="s">
        <v>128</v>
      </c>
      <c r="D42" s="2" t="s">
        <v>4511</v>
      </c>
      <c r="E42" s="2" t="s">
        <v>14</v>
      </c>
      <c r="F42" s="2">
        <v>62</v>
      </c>
      <c r="G42" s="2">
        <v>100</v>
      </c>
      <c r="H42" s="2" t="s">
        <v>1123</v>
      </c>
      <c r="I42" s="2" t="s">
        <v>1124</v>
      </c>
      <c r="J42" s="2" t="s">
        <v>1125</v>
      </c>
      <c r="K42" s="2" t="s">
        <v>16</v>
      </c>
      <c r="L42" s="2">
        <v>97054</v>
      </c>
      <c r="M42" s="2" t="s">
        <v>1126</v>
      </c>
    </row>
    <row r="43" spans="1:13" x14ac:dyDescent="0.25">
      <c r="A43" s="2" t="s">
        <v>1127</v>
      </c>
      <c r="B43" s="2" t="s">
        <v>1128</v>
      </c>
      <c r="C43" s="2" t="s">
        <v>128</v>
      </c>
      <c r="D43" s="2" t="s">
        <v>4511</v>
      </c>
      <c r="E43" s="2" t="s">
        <v>14</v>
      </c>
      <c r="F43" s="2">
        <v>33</v>
      </c>
      <c r="G43" s="2">
        <v>90</v>
      </c>
      <c r="H43" s="2" t="s">
        <v>1129</v>
      </c>
      <c r="I43" s="2" t="s">
        <v>1130</v>
      </c>
      <c r="J43" s="2" t="s">
        <v>896</v>
      </c>
      <c r="K43" s="2" t="s">
        <v>16</v>
      </c>
      <c r="L43" s="2">
        <v>97056</v>
      </c>
      <c r="M43" s="2" t="s">
        <v>1131</v>
      </c>
    </row>
    <row r="44" spans="1:13" x14ac:dyDescent="0.25">
      <c r="A44" s="2" t="s">
        <v>1132</v>
      </c>
      <c r="B44" s="2" t="s">
        <v>1133</v>
      </c>
      <c r="C44" s="2" t="s">
        <v>128</v>
      </c>
      <c r="D44" s="2" t="s">
        <v>4511</v>
      </c>
      <c r="E44" s="2" t="s">
        <v>14</v>
      </c>
      <c r="F44" s="2">
        <v>47</v>
      </c>
      <c r="G44" s="2">
        <v>90</v>
      </c>
      <c r="H44" s="2" t="s">
        <v>1134</v>
      </c>
      <c r="I44" s="2" t="s">
        <v>1135</v>
      </c>
      <c r="J44" s="2" t="s">
        <v>130</v>
      </c>
      <c r="K44" s="2" t="s">
        <v>16</v>
      </c>
      <c r="L44" s="2">
        <v>97048</v>
      </c>
      <c r="M44" s="2" t="s">
        <v>1136</v>
      </c>
    </row>
    <row r="45" spans="1:13" x14ac:dyDescent="0.25">
      <c r="A45" s="2" t="s">
        <v>1211</v>
      </c>
      <c r="B45" s="2" t="s">
        <v>1212</v>
      </c>
      <c r="C45" s="2" t="s">
        <v>128</v>
      </c>
      <c r="D45" s="2" t="s">
        <v>4511</v>
      </c>
      <c r="E45" s="2" t="s">
        <v>14</v>
      </c>
      <c r="F45" s="2">
        <v>29</v>
      </c>
      <c r="G45" s="2">
        <v>45</v>
      </c>
      <c r="H45" s="2" t="s">
        <v>1213</v>
      </c>
      <c r="I45" s="2" t="s">
        <v>1214</v>
      </c>
      <c r="J45" s="2" t="s">
        <v>896</v>
      </c>
      <c r="K45" s="2" t="s">
        <v>16</v>
      </c>
      <c r="L45" s="2">
        <v>97056</v>
      </c>
      <c r="M45" s="2" t="s">
        <v>1215</v>
      </c>
    </row>
    <row r="46" spans="1:13" x14ac:dyDescent="0.25">
      <c r="A46" s="2" t="s">
        <v>1312</v>
      </c>
      <c r="B46" s="2" t="s">
        <v>1313</v>
      </c>
      <c r="C46" s="2" t="s">
        <v>180</v>
      </c>
      <c r="D46" s="2" t="s">
        <v>4511</v>
      </c>
      <c r="E46" s="2" t="s">
        <v>14</v>
      </c>
      <c r="F46" s="2">
        <v>60</v>
      </c>
      <c r="G46" s="2">
        <v>140</v>
      </c>
      <c r="H46" s="2" t="s">
        <v>1314</v>
      </c>
      <c r="I46" s="2" t="s">
        <v>1315</v>
      </c>
      <c r="J46" s="2" t="s">
        <v>594</v>
      </c>
      <c r="K46" s="2" t="s">
        <v>16</v>
      </c>
      <c r="L46" s="2">
        <v>97138</v>
      </c>
      <c r="M46" s="2" t="s">
        <v>1316</v>
      </c>
    </row>
    <row r="47" spans="1:13" x14ac:dyDescent="0.25">
      <c r="A47" s="2" t="s">
        <v>1366</v>
      </c>
      <c r="B47" s="2" t="s">
        <v>1367</v>
      </c>
      <c r="C47" s="2" t="s">
        <v>180</v>
      </c>
      <c r="D47" s="2" t="s">
        <v>4511</v>
      </c>
      <c r="E47" s="2" t="s">
        <v>14</v>
      </c>
      <c r="F47" s="2">
        <v>47</v>
      </c>
      <c r="G47" s="2">
        <v>100</v>
      </c>
      <c r="H47" s="2" t="s">
        <v>1368</v>
      </c>
      <c r="I47" s="2" t="s">
        <v>1369</v>
      </c>
      <c r="J47" s="2" t="s">
        <v>594</v>
      </c>
      <c r="K47" s="2" t="s">
        <v>16</v>
      </c>
      <c r="L47" s="2">
        <v>97138</v>
      </c>
      <c r="M47" s="2" t="s">
        <v>1370</v>
      </c>
    </row>
    <row r="48" spans="1:13" x14ac:dyDescent="0.25">
      <c r="A48" s="2" t="s">
        <v>1379</v>
      </c>
      <c r="B48" s="2" t="s">
        <v>1380</v>
      </c>
      <c r="C48" s="2" t="s">
        <v>108</v>
      </c>
      <c r="D48" s="2" t="s">
        <v>4511</v>
      </c>
      <c r="E48" s="2" t="s">
        <v>38</v>
      </c>
      <c r="F48" s="2">
        <v>631</v>
      </c>
      <c r="G48" s="3">
        <v>1540</v>
      </c>
      <c r="H48" s="2" t="s">
        <v>1381</v>
      </c>
      <c r="I48" s="2" t="s">
        <v>1382</v>
      </c>
      <c r="J48" s="2" t="s">
        <v>109</v>
      </c>
      <c r="K48" s="2" t="s">
        <v>16</v>
      </c>
      <c r="L48" s="2">
        <v>97141</v>
      </c>
      <c r="M48" s="2" t="s">
        <v>1383</v>
      </c>
    </row>
    <row r="49" spans="1:13" x14ac:dyDescent="0.25">
      <c r="A49" s="2" t="s">
        <v>1389</v>
      </c>
      <c r="B49" s="2" t="s">
        <v>1390</v>
      </c>
      <c r="C49" s="2" t="s">
        <v>108</v>
      </c>
      <c r="D49" s="2" t="s">
        <v>4511</v>
      </c>
      <c r="E49" s="2" t="s">
        <v>14</v>
      </c>
      <c r="F49" s="2">
        <v>92</v>
      </c>
      <c r="G49" s="2">
        <v>200</v>
      </c>
      <c r="H49" s="2" t="s">
        <v>1391</v>
      </c>
      <c r="I49" s="2" t="s">
        <v>1392</v>
      </c>
      <c r="J49" s="2" t="s">
        <v>183</v>
      </c>
      <c r="K49" s="2" t="s">
        <v>16</v>
      </c>
      <c r="L49" s="2">
        <v>97102</v>
      </c>
      <c r="M49" s="2" t="s">
        <v>1393</v>
      </c>
    </row>
    <row r="50" spans="1:13" x14ac:dyDescent="0.25">
      <c r="A50" s="2" t="s">
        <v>1418</v>
      </c>
      <c r="B50" s="2" t="s">
        <v>1419</v>
      </c>
      <c r="C50" s="2" t="s">
        <v>180</v>
      </c>
      <c r="D50" s="2" t="s">
        <v>4511</v>
      </c>
      <c r="E50" s="2" t="s">
        <v>14</v>
      </c>
      <c r="F50" s="2">
        <v>91</v>
      </c>
      <c r="G50" s="2">
        <v>300</v>
      </c>
      <c r="H50" s="2" t="s">
        <v>1420</v>
      </c>
      <c r="I50" s="2" t="s">
        <v>1421</v>
      </c>
      <c r="J50" s="2" t="s">
        <v>246</v>
      </c>
      <c r="K50" s="2" t="s">
        <v>16</v>
      </c>
      <c r="L50" s="2">
        <v>97103</v>
      </c>
      <c r="M50" s="2" t="s">
        <v>1422</v>
      </c>
    </row>
    <row r="51" spans="1:13" x14ac:dyDescent="0.25">
      <c r="A51" s="2" t="s">
        <v>1449</v>
      </c>
      <c r="B51" s="2" t="s">
        <v>1450</v>
      </c>
      <c r="C51" s="2" t="s">
        <v>128</v>
      </c>
      <c r="D51" s="2" t="s">
        <v>4511</v>
      </c>
      <c r="E51" s="2" t="s">
        <v>14</v>
      </c>
      <c r="F51" s="2">
        <v>250</v>
      </c>
      <c r="G51" s="2">
        <v>350</v>
      </c>
      <c r="H51" s="2" t="s">
        <v>1451</v>
      </c>
      <c r="I51" s="2" t="s">
        <v>1452</v>
      </c>
      <c r="J51" s="2" t="s">
        <v>1453</v>
      </c>
      <c r="K51" s="2" t="s">
        <v>16</v>
      </c>
      <c r="L51" s="2">
        <v>97016</v>
      </c>
      <c r="M51" s="2" t="s">
        <v>1454</v>
      </c>
    </row>
    <row r="52" spans="1:13" x14ac:dyDescent="0.25">
      <c r="A52" s="2" t="s">
        <v>1541</v>
      </c>
      <c r="B52" s="2" t="s">
        <v>1542</v>
      </c>
      <c r="C52" s="2" t="s">
        <v>108</v>
      </c>
      <c r="D52" s="2" t="s">
        <v>4511</v>
      </c>
      <c r="E52" s="2" t="s">
        <v>38</v>
      </c>
      <c r="F52" s="2">
        <v>566</v>
      </c>
      <c r="G52" s="2">
        <v>797</v>
      </c>
      <c r="H52" s="2" t="s">
        <v>1543</v>
      </c>
      <c r="I52" s="2" t="s">
        <v>1544</v>
      </c>
      <c r="J52" s="2" t="s">
        <v>1545</v>
      </c>
      <c r="K52" s="2" t="s">
        <v>16</v>
      </c>
      <c r="L52" s="2">
        <v>97188</v>
      </c>
      <c r="M52" s="2" t="s">
        <v>1546</v>
      </c>
    </row>
    <row r="53" spans="1:13" x14ac:dyDescent="0.25">
      <c r="A53" s="2" t="s">
        <v>1558</v>
      </c>
      <c r="B53" s="2" t="s">
        <v>1559</v>
      </c>
      <c r="C53" s="2" t="s">
        <v>180</v>
      </c>
      <c r="D53" s="2" t="s">
        <v>4511</v>
      </c>
      <c r="E53" s="2" t="s">
        <v>38</v>
      </c>
      <c r="F53" s="3">
        <v>1400</v>
      </c>
      <c r="G53" s="3">
        <v>1465</v>
      </c>
      <c r="H53" s="2" t="s">
        <v>1560</v>
      </c>
      <c r="I53" s="2" t="s">
        <v>1561</v>
      </c>
      <c r="J53" s="2" t="s">
        <v>1562</v>
      </c>
      <c r="K53" s="2" t="s">
        <v>16</v>
      </c>
      <c r="L53" s="2">
        <v>97138</v>
      </c>
      <c r="M53" s="2" t="s">
        <v>1563</v>
      </c>
    </row>
    <row r="54" spans="1:13" x14ac:dyDescent="0.25">
      <c r="A54" s="2" t="s">
        <v>1600</v>
      </c>
      <c r="B54" s="2" t="s">
        <v>1601</v>
      </c>
      <c r="C54" s="2" t="s">
        <v>128</v>
      </c>
      <c r="D54" s="2" t="s">
        <v>4511</v>
      </c>
      <c r="E54" s="2" t="s">
        <v>14</v>
      </c>
      <c r="F54" s="2">
        <v>27</v>
      </c>
      <c r="G54" s="2">
        <v>85</v>
      </c>
      <c r="H54" s="2" t="s">
        <v>1602</v>
      </c>
      <c r="I54" s="2" t="s">
        <v>1603</v>
      </c>
      <c r="J54" s="2" t="s">
        <v>130</v>
      </c>
      <c r="K54" s="2" t="s">
        <v>16</v>
      </c>
      <c r="L54" s="2">
        <v>97048</v>
      </c>
      <c r="M54" s="2" t="s">
        <v>1604</v>
      </c>
    </row>
    <row r="55" spans="1:13" x14ac:dyDescent="0.25">
      <c r="A55" s="2" t="s">
        <v>1762</v>
      </c>
      <c r="B55" s="2" t="s">
        <v>1763</v>
      </c>
      <c r="C55" s="2" t="s">
        <v>108</v>
      </c>
      <c r="D55" s="2" t="s">
        <v>4511</v>
      </c>
      <c r="E55" s="2" t="s">
        <v>38</v>
      </c>
      <c r="F55" s="2">
        <v>59</v>
      </c>
      <c r="G55" s="2">
        <v>250</v>
      </c>
      <c r="H55" s="2" t="s">
        <v>1764</v>
      </c>
      <c r="I55" s="2" t="s">
        <v>1765</v>
      </c>
      <c r="J55" s="2" t="s">
        <v>1766</v>
      </c>
      <c r="K55" s="2" t="s">
        <v>16</v>
      </c>
      <c r="L55" s="2">
        <v>97122</v>
      </c>
      <c r="M55" s="2" t="s">
        <v>1767</v>
      </c>
    </row>
    <row r="56" spans="1:13" x14ac:dyDescent="0.25">
      <c r="A56" s="2" t="s">
        <v>1876</v>
      </c>
      <c r="B56" s="2" t="s">
        <v>1877</v>
      </c>
      <c r="C56" s="2" t="s">
        <v>128</v>
      </c>
      <c r="D56" s="2" t="s">
        <v>4511</v>
      </c>
      <c r="E56" s="2" t="s">
        <v>14</v>
      </c>
      <c r="F56" s="2">
        <v>26</v>
      </c>
      <c r="G56" s="2">
        <v>37</v>
      </c>
      <c r="H56" s="2" t="s">
        <v>1878</v>
      </c>
      <c r="I56" s="2" t="s">
        <v>1879</v>
      </c>
      <c r="J56" s="2" t="s">
        <v>397</v>
      </c>
      <c r="K56" s="2" t="s">
        <v>16</v>
      </c>
      <c r="L56" s="2">
        <v>97007</v>
      </c>
      <c r="M56" s="2" t="s">
        <v>1880</v>
      </c>
    </row>
    <row r="57" spans="1:13" x14ac:dyDescent="0.25">
      <c r="A57" s="2" t="s">
        <v>1920</v>
      </c>
      <c r="B57" s="2" t="s">
        <v>1921</v>
      </c>
      <c r="C57" s="2" t="s">
        <v>108</v>
      </c>
      <c r="D57" s="2" t="s">
        <v>4511</v>
      </c>
      <c r="E57" s="2" t="s">
        <v>38</v>
      </c>
      <c r="F57" s="2">
        <v>24</v>
      </c>
      <c r="G57" s="2">
        <v>60</v>
      </c>
      <c r="H57" s="2" t="s">
        <v>1922</v>
      </c>
      <c r="I57" s="2" t="s">
        <v>1923</v>
      </c>
      <c r="J57" s="2" t="s">
        <v>109</v>
      </c>
      <c r="K57" s="2" t="s">
        <v>16</v>
      </c>
      <c r="L57" s="2">
        <v>97141</v>
      </c>
      <c r="M57" s="2" t="s">
        <v>1924</v>
      </c>
    </row>
    <row r="58" spans="1:13" x14ac:dyDescent="0.25">
      <c r="A58" s="2" t="s">
        <v>1994</v>
      </c>
      <c r="B58" s="2" t="s">
        <v>1995</v>
      </c>
      <c r="C58" s="2" t="s">
        <v>128</v>
      </c>
      <c r="D58" s="2" t="s">
        <v>4511</v>
      </c>
      <c r="E58" s="2" t="s">
        <v>14</v>
      </c>
      <c r="F58" s="2">
        <v>29</v>
      </c>
      <c r="G58" s="2">
        <v>45</v>
      </c>
      <c r="H58" s="2" t="s">
        <v>1996</v>
      </c>
      <c r="I58" s="2" t="s">
        <v>1997</v>
      </c>
      <c r="J58" s="2" t="s">
        <v>1437</v>
      </c>
      <c r="K58" s="2" t="s">
        <v>131</v>
      </c>
      <c r="L58" s="2">
        <v>98687</v>
      </c>
      <c r="M58" s="2" t="s">
        <v>1998</v>
      </c>
    </row>
    <row r="59" spans="1:13" x14ac:dyDescent="0.25">
      <c r="A59" s="2" t="s">
        <v>2024</v>
      </c>
      <c r="B59" s="2" t="s">
        <v>2025</v>
      </c>
      <c r="C59" s="2" t="s">
        <v>180</v>
      </c>
      <c r="D59" s="2" t="s">
        <v>4511</v>
      </c>
      <c r="E59" s="2" t="s">
        <v>14</v>
      </c>
      <c r="F59" s="2">
        <v>101</v>
      </c>
      <c r="G59" s="2">
        <v>350</v>
      </c>
      <c r="H59" s="2" t="s">
        <v>2026</v>
      </c>
      <c r="I59" s="2" t="s">
        <v>2027</v>
      </c>
      <c r="J59" s="2" t="s">
        <v>246</v>
      </c>
      <c r="K59" s="2" t="s">
        <v>16</v>
      </c>
      <c r="L59" s="2">
        <v>97103</v>
      </c>
      <c r="M59" s="2" t="s">
        <v>2028</v>
      </c>
    </row>
    <row r="60" spans="1:13" x14ac:dyDescent="0.25">
      <c r="A60" s="2" t="s">
        <v>2069</v>
      </c>
      <c r="B60" s="2" t="s">
        <v>2070</v>
      </c>
      <c r="C60" s="2" t="s">
        <v>108</v>
      </c>
      <c r="D60" s="2" t="s">
        <v>4511</v>
      </c>
      <c r="E60" s="2" t="s">
        <v>14</v>
      </c>
      <c r="F60" s="2">
        <v>60</v>
      </c>
      <c r="G60" s="2">
        <v>170</v>
      </c>
      <c r="H60" s="2" t="s">
        <v>2071</v>
      </c>
      <c r="I60" s="2" t="s">
        <v>2072</v>
      </c>
      <c r="J60" s="2" t="s">
        <v>109</v>
      </c>
      <c r="K60" s="2" t="s">
        <v>16</v>
      </c>
      <c r="L60" s="2">
        <v>97141</v>
      </c>
      <c r="M60" s="2" t="s">
        <v>2073</v>
      </c>
    </row>
    <row r="61" spans="1:13" x14ac:dyDescent="0.25">
      <c r="A61" s="2" t="s">
        <v>2109</v>
      </c>
      <c r="B61" s="2" t="s">
        <v>2110</v>
      </c>
      <c r="C61" s="2" t="s">
        <v>108</v>
      </c>
      <c r="D61" s="2" t="s">
        <v>4511</v>
      </c>
      <c r="E61" s="2" t="s">
        <v>14</v>
      </c>
      <c r="F61" s="2">
        <v>160</v>
      </c>
      <c r="G61" s="2">
        <v>500</v>
      </c>
      <c r="H61" s="2" t="s">
        <v>2111</v>
      </c>
      <c r="I61" s="2" t="s">
        <v>2112</v>
      </c>
      <c r="J61" s="2" t="s">
        <v>109</v>
      </c>
      <c r="K61" s="2" t="s">
        <v>16</v>
      </c>
      <c r="L61" s="2">
        <v>97141</v>
      </c>
      <c r="M61" s="2" t="s">
        <v>2113</v>
      </c>
    </row>
    <row r="62" spans="1:13" x14ac:dyDescent="0.25">
      <c r="A62" s="2" t="s">
        <v>2126</v>
      </c>
      <c r="B62" s="2" t="s">
        <v>2127</v>
      </c>
      <c r="C62" s="2" t="s">
        <v>180</v>
      </c>
      <c r="D62" s="2" t="s">
        <v>4511</v>
      </c>
      <c r="E62" s="2" t="s">
        <v>14</v>
      </c>
      <c r="F62" s="2">
        <v>574</v>
      </c>
      <c r="G62" s="3">
        <v>1800</v>
      </c>
      <c r="H62" s="2" t="s">
        <v>2128</v>
      </c>
      <c r="I62" s="2" t="s">
        <v>2129</v>
      </c>
      <c r="J62" s="2" t="s">
        <v>246</v>
      </c>
      <c r="K62" s="2" t="s">
        <v>16</v>
      </c>
      <c r="L62" s="2">
        <v>97103</v>
      </c>
      <c r="M62" s="2" t="s">
        <v>2130</v>
      </c>
    </row>
    <row r="63" spans="1:13" x14ac:dyDescent="0.25">
      <c r="A63" s="2" t="s">
        <v>2245</v>
      </c>
      <c r="B63" s="2" t="s">
        <v>2246</v>
      </c>
      <c r="C63" s="2" t="s">
        <v>108</v>
      </c>
      <c r="D63" s="2" t="s">
        <v>4511</v>
      </c>
      <c r="E63" s="2" t="s">
        <v>38</v>
      </c>
      <c r="F63" s="2">
        <v>56</v>
      </c>
      <c r="G63" s="2">
        <v>140</v>
      </c>
      <c r="H63" s="2" t="s">
        <v>2247</v>
      </c>
      <c r="I63" s="2" t="s">
        <v>2248</v>
      </c>
      <c r="J63" s="2" t="s">
        <v>109</v>
      </c>
      <c r="K63" s="2" t="s">
        <v>16</v>
      </c>
      <c r="L63" s="2">
        <v>97141</v>
      </c>
      <c r="M63" s="2" t="s">
        <v>2249</v>
      </c>
    </row>
    <row r="64" spans="1:13" x14ac:dyDescent="0.25">
      <c r="A64" s="2" t="s">
        <v>2255</v>
      </c>
      <c r="B64" s="2" t="s">
        <v>2256</v>
      </c>
      <c r="C64" s="2" t="s">
        <v>128</v>
      </c>
      <c r="D64" s="2" t="s">
        <v>4511</v>
      </c>
      <c r="E64" s="2" t="s">
        <v>14</v>
      </c>
      <c r="F64" s="2">
        <v>52</v>
      </c>
      <c r="G64" s="2">
        <v>70</v>
      </c>
      <c r="H64" s="2" t="s">
        <v>2257</v>
      </c>
      <c r="I64" s="2" t="s">
        <v>2258</v>
      </c>
      <c r="J64" s="2" t="s">
        <v>896</v>
      </c>
      <c r="K64" s="2" t="s">
        <v>16</v>
      </c>
      <c r="L64" s="2">
        <v>97056</v>
      </c>
      <c r="M64" s="2" t="s">
        <v>2259</v>
      </c>
    </row>
    <row r="65" spans="1:13" x14ac:dyDescent="0.25">
      <c r="A65" s="2" t="s">
        <v>2325</v>
      </c>
      <c r="B65" s="2" t="s">
        <v>2326</v>
      </c>
      <c r="C65" s="2" t="s">
        <v>108</v>
      </c>
      <c r="D65" s="2" t="s">
        <v>4511</v>
      </c>
      <c r="E65" s="2" t="s">
        <v>38</v>
      </c>
      <c r="F65" s="2">
        <v>274</v>
      </c>
      <c r="G65" s="2">
        <v>998</v>
      </c>
      <c r="H65" s="2" t="s">
        <v>2247</v>
      </c>
      <c r="I65" s="2" t="s">
        <v>2327</v>
      </c>
      <c r="J65" s="2" t="s">
        <v>109</v>
      </c>
      <c r="K65" s="2" t="s">
        <v>16</v>
      </c>
      <c r="L65" s="2">
        <v>97141</v>
      </c>
      <c r="M65" s="2" t="s">
        <v>2249</v>
      </c>
    </row>
    <row r="66" spans="1:13" x14ac:dyDescent="0.25">
      <c r="A66" s="2" t="s">
        <v>2331</v>
      </c>
      <c r="B66" s="2" t="s">
        <v>2332</v>
      </c>
      <c r="C66" s="2" t="s">
        <v>128</v>
      </c>
      <c r="D66" s="2" t="s">
        <v>4511</v>
      </c>
      <c r="E66" s="2" t="s">
        <v>14</v>
      </c>
      <c r="F66" s="2">
        <v>26</v>
      </c>
      <c r="G66" s="2">
        <v>100</v>
      </c>
      <c r="H66" s="2" t="s">
        <v>2333</v>
      </c>
      <c r="I66" s="2" t="s">
        <v>2334</v>
      </c>
      <c r="J66" s="2" t="s">
        <v>828</v>
      </c>
      <c r="K66" s="2" t="s">
        <v>16</v>
      </c>
      <c r="L66" s="2">
        <v>97016</v>
      </c>
      <c r="M66" s="2" t="s">
        <v>2335</v>
      </c>
    </row>
    <row r="67" spans="1:13" x14ac:dyDescent="0.25">
      <c r="A67" s="2" t="s">
        <v>2395</v>
      </c>
      <c r="B67" s="2" t="s">
        <v>2396</v>
      </c>
      <c r="C67" s="2" t="s">
        <v>108</v>
      </c>
      <c r="D67" s="2" t="s">
        <v>4511</v>
      </c>
      <c r="E67" s="2" t="s">
        <v>38</v>
      </c>
      <c r="F67" s="3">
        <v>1768</v>
      </c>
      <c r="G67" s="3">
        <v>3200</v>
      </c>
      <c r="H67" s="2" t="s">
        <v>2397</v>
      </c>
      <c r="I67" s="2" t="s">
        <v>1550</v>
      </c>
      <c r="J67" s="2" t="s">
        <v>2398</v>
      </c>
      <c r="K67" s="2" t="s">
        <v>16</v>
      </c>
      <c r="L67" s="2">
        <v>97130</v>
      </c>
      <c r="M67" s="2" t="s">
        <v>2399</v>
      </c>
    </row>
    <row r="68" spans="1:13" x14ac:dyDescent="0.25">
      <c r="A68" s="2" t="s">
        <v>2400</v>
      </c>
      <c r="B68" s="2" t="s">
        <v>2401</v>
      </c>
      <c r="C68" s="2" t="s">
        <v>128</v>
      </c>
      <c r="D68" s="2" t="s">
        <v>4511</v>
      </c>
      <c r="E68" s="2" t="s">
        <v>14</v>
      </c>
      <c r="F68" s="2">
        <v>23</v>
      </c>
      <c r="G68" s="2">
        <v>50</v>
      </c>
      <c r="H68" s="2" t="s">
        <v>2402</v>
      </c>
      <c r="I68" s="2" t="s">
        <v>2403</v>
      </c>
      <c r="J68" s="2" t="s">
        <v>112</v>
      </c>
      <c r="K68" s="2" t="s">
        <v>16</v>
      </c>
      <c r="L68" s="2">
        <v>97086</v>
      </c>
      <c r="M68" s="2" t="s">
        <v>2404</v>
      </c>
    </row>
    <row r="69" spans="1:13" x14ac:dyDescent="0.25">
      <c r="A69" s="2" t="s">
        <v>2411</v>
      </c>
      <c r="B69" s="2" t="s">
        <v>2412</v>
      </c>
      <c r="C69" s="2" t="s">
        <v>128</v>
      </c>
      <c r="D69" s="2" t="s">
        <v>4511</v>
      </c>
      <c r="E69" s="2" t="s">
        <v>14</v>
      </c>
      <c r="F69" s="2">
        <v>29</v>
      </c>
      <c r="G69" s="2">
        <v>70</v>
      </c>
      <c r="H69" s="2" t="s">
        <v>2413</v>
      </c>
      <c r="I69" s="2" t="s">
        <v>2414</v>
      </c>
      <c r="J69" s="2" t="s">
        <v>828</v>
      </c>
      <c r="K69" s="2" t="s">
        <v>16</v>
      </c>
      <c r="L69" s="2">
        <v>97016</v>
      </c>
      <c r="M69" s="2" t="s">
        <v>2415</v>
      </c>
    </row>
    <row r="70" spans="1:13" x14ac:dyDescent="0.25">
      <c r="A70" s="2" t="s">
        <v>2425</v>
      </c>
      <c r="B70" s="2" t="s">
        <v>2426</v>
      </c>
      <c r="C70" s="2" t="s">
        <v>128</v>
      </c>
      <c r="D70" s="2" t="s">
        <v>4511</v>
      </c>
      <c r="E70" s="2" t="s">
        <v>14</v>
      </c>
      <c r="F70" s="2">
        <v>1</v>
      </c>
      <c r="G70" s="2">
        <v>70</v>
      </c>
      <c r="H70" s="2" t="s">
        <v>2427</v>
      </c>
      <c r="I70" s="2" t="s">
        <v>2428</v>
      </c>
      <c r="J70" s="2" t="s">
        <v>112</v>
      </c>
      <c r="K70" s="2" t="s">
        <v>16</v>
      </c>
      <c r="L70" s="2">
        <v>97217</v>
      </c>
      <c r="M70" s="2" t="s">
        <v>2429</v>
      </c>
    </row>
    <row r="71" spans="1:13" x14ac:dyDescent="0.25">
      <c r="A71" s="2" t="s">
        <v>2467</v>
      </c>
      <c r="B71" s="2" t="s">
        <v>2468</v>
      </c>
      <c r="C71" s="2" t="s">
        <v>128</v>
      </c>
      <c r="D71" s="2" t="s">
        <v>4511</v>
      </c>
      <c r="E71" s="2" t="s">
        <v>14</v>
      </c>
      <c r="F71" s="2">
        <v>949</v>
      </c>
      <c r="G71" s="3">
        <v>2500</v>
      </c>
      <c r="H71" s="2" t="s">
        <v>2469</v>
      </c>
      <c r="I71" s="2" t="s">
        <v>2470</v>
      </c>
      <c r="J71" s="2" t="s">
        <v>2471</v>
      </c>
      <c r="K71" s="2" t="s">
        <v>16</v>
      </c>
      <c r="L71" s="2">
        <v>97051</v>
      </c>
      <c r="M71" s="2" t="s">
        <v>2472</v>
      </c>
    </row>
    <row r="72" spans="1:13" x14ac:dyDescent="0.25">
      <c r="A72" s="2" t="s">
        <v>2507</v>
      </c>
      <c r="B72" s="2" t="s">
        <v>2508</v>
      </c>
      <c r="C72" s="2" t="s">
        <v>128</v>
      </c>
      <c r="D72" s="2" t="s">
        <v>4511</v>
      </c>
      <c r="E72" s="2" t="s">
        <v>38</v>
      </c>
      <c r="F72" s="2">
        <v>72</v>
      </c>
      <c r="G72" s="2">
        <v>160</v>
      </c>
      <c r="H72" s="2" t="s">
        <v>2509</v>
      </c>
      <c r="I72" s="2" t="s">
        <v>2510</v>
      </c>
      <c r="J72" s="2" t="s">
        <v>828</v>
      </c>
      <c r="K72" s="2" t="s">
        <v>16</v>
      </c>
      <c r="L72" s="2">
        <v>97016</v>
      </c>
      <c r="M72" s="2" t="s">
        <v>2511</v>
      </c>
    </row>
    <row r="73" spans="1:13" x14ac:dyDescent="0.25">
      <c r="A73" s="2" t="s">
        <v>2649</v>
      </c>
      <c r="B73" s="2" t="s">
        <v>2650</v>
      </c>
      <c r="C73" s="2" t="s">
        <v>108</v>
      </c>
      <c r="D73" s="2" t="s">
        <v>4511</v>
      </c>
      <c r="E73" s="2" t="s">
        <v>14</v>
      </c>
      <c r="F73" s="2">
        <v>9</v>
      </c>
      <c r="G73" s="2">
        <v>31</v>
      </c>
      <c r="H73" s="2" t="s">
        <v>2651</v>
      </c>
      <c r="I73" s="2" t="s">
        <v>2652</v>
      </c>
      <c r="J73" s="2" t="s">
        <v>2653</v>
      </c>
      <c r="K73" s="2" t="s">
        <v>16</v>
      </c>
      <c r="L73" s="2">
        <v>97135</v>
      </c>
      <c r="M73" s="2" t="s">
        <v>2654</v>
      </c>
    </row>
    <row r="74" spans="1:13" x14ac:dyDescent="0.25">
      <c r="A74" s="2" t="s">
        <v>2660</v>
      </c>
      <c r="B74" s="2" t="s">
        <v>2661</v>
      </c>
      <c r="C74" s="2" t="s">
        <v>108</v>
      </c>
      <c r="D74" s="2" t="s">
        <v>4511</v>
      </c>
      <c r="E74" s="2" t="s">
        <v>38</v>
      </c>
      <c r="F74" s="2">
        <v>377</v>
      </c>
      <c r="G74" s="2">
        <v>600</v>
      </c>
      <c r="H74" s="2" t="s">
        <v>2662</v>
      </c>
      <c r="I74" s="2" t="s">
        <v>2663</v>
      </c>
      <c r="J74" s="2" t="s">
        <v>2664</v>
      </c>
      <c r="K74" s="2" t="s">
        <v>16</v>
      </c>
      <c r="L74" s="2">
        <v>97131</v>
      </c>
      <c r="M74" s="2" t="s">
        <v>2665</v>
      </c>
    </row>
    <row r="75" spans="1:13" x14ac:dyDescent="0.25">
      <c r="A75" s="2" t="s">
        <v>2666</v>
      </c>
      <c r="B75" s="2" t="s">
        <v>2667</v>
      </c>
      <c r="C75" s="2" t="s">
        <v>108</v>
      </c>
      <c r="D75" s="2" t="s">
        <v>4511</v>
      </c>
      <c r="E75" s="2" t="s">
        <v>38</v>
      </c>
      <c r="F75" s="2">
        <v>765</v>
      </c>
      <c r="G75" s="3">
        <v>1700</v>
      </c>
      <c r="H75" s="2" t="s">
        <v>2668</v>
      </c>
      <c r="I75" s="2" t="s">
        <v>2669</v>
      </c>
      <c r="J75" s="2" t="s">
        <v>2664</v>
      </c>
      <c r="K75" s="2" t="s">
        <v>16</v>
      </c>
      <c r="L75" s="2">
        <v>97131</v>
      </c>
      <c r="M75" s="2" t="s">
        <v>2670</v>
      </c>
    </row>
    <row r="76" spans="1:13" x14ac:dyDescent="0.25">
      <c r="A76" s="2" t="s">
        <v>2677</v>
      </c>
      <c r="B76" s="2" t="s">
        <v>2678</v>
      </c>
      <c r="C76" s="2" t="s">
        <v>108</v>
      </c>
      <c r="D76" s="2" t="s">
        <v>4511</v>
      </c>
      <c r="E76" s="2" t="s">
        <v>38</v>
      </c>
      <c r="F76" s="2">
        <v>732</v>
      </c>
      <c r="G76" s="3">
        <v>1200</v>
      </c>
      <c r="H76" s="2" t="s">
        <v>388</v>
      </c>
      <c r="I76" s="2" t="s">
        <v>389</v>
      </c>
      <c r="J76" s="2" t="s">
        <v>390</v>
      </c>
      <c r="K76" s="2" t="s">
        <v>16</v>
      </c>
      <c r="L76" s="2">
        <v>97149</v>
      </c>
      <c r="M76" s="2" t="s">
        <v>391</v>
      </c>
    </row>
    <row r="77" spans="1:13" x14ac:dyDescent="0.25">
      <c r="A77" s="2" t="s">
        <v>2681</v>
      </c>
      <c r="B77" s="2" t="s">
        <v>2682</v>
      </c>
      <c r="C77" s="2" t="s">
        <v>108</v>
      </c>
      <c r="D77" s="2" t="s">
        <v>4511</v>
      </c>
      <c r="E77" s="2" t="s">
        <v>38</v>
      </c>
      <c r="F77" s="3">
        <v>1000</v>
      </c>
      <c r="G77" s="3">
        <v>1800</v>
      </c>
      <c r="H77" s="2" t="s">
        <v>2683</v>
      </c>
      <c r="I77" s="2" t="s">
        <v>2300</v>
      </c>
      <c r="J77" s="2" t="s">
        <v>2684</v>
      </c>
      <c r="K77" s="2" t="s">
        <v>16</v>
      </c>
      <c r="L77" s="2">
        <v>97143</v>
      </c>
      <c r="M77" s="2" t="s">
        <v>2685</v>
      </c>
    </row>
    <row r="78" spans="1:13" x14ac:dyDescent="0.25">
      <c r="A78" s="2" t="s">
        <v>2743</v>
      </c>
      <c r="B78" s="2" t="s">
        <v>2744</v>
      </c>
      <c r="C78" s="2" t="s">
        <v>108</v>
      </c>
      <c r="D78" s="2" t="s">
        <v>4511</v>
      </c>
      <c r="E78" s="2" t="s">
        <v>38</v>
      </c>
      <c r="F78" s="2">
        <v>23</v>
      </c>
      <c r="G78" s="2">
        <v>70</v>
      </c>
      <c r="H78" s="2" t="s">
        <v>2745</v>
      </c>
      <c r="I78" s="2" t="s">
        <v>2746</v>
      </c>
      <c r="J78" s="2" t="s">
        <v>109</v>
      </c>
      <c r="K78" s="2" t="s">
        <v>16</v>
      </c>
      <c r="L78" s="2">
        <v>97141</v>
      </c>
      <c r="M78" s="2" t="s">
        <v>2747</v>
      </c>
    </row>
    <row r="79" spans="1:13" x14ac:dyDescent="0.25">
      <c r="A79" s="2" t="s">
        <v>2797</v>
      </c>
      <c r="B79" s="2" t="s">
        <v>2798</v>
      </c>
      <c r="C79" s="2" t="s">
        <v>108</v>
      </c>
      <c r="D79" s="2" t="s">
        <v>4511</v>
      </c>
      <c r="E79" s="2" t="s">
        <v>38</v>
      </c>
      <c r="F79" s="2">
        <v>541</v>
      </c>
      <c r="G79" s="2">
        <v>500</v>
      </c>
      <c r="H79" s="2" t="s">
        <v>2799</v>
      </c>
      <c r="I79" s="2" t="s">
        <v>2800</v>
      </c>
      <c r="J79" s="2" t="s">
        <v>2801</v>
      </c>
      <c r="K79" s="2" t="s">
        <v>16</v>
      </c>
      <c r="L79" s="2" t="s">
        <v>2802</v>
      </c>
      <c r="M79" s="2" t="s">
        <v>2803</v>
      </c>
    </row>
    <row r="80" spans="1:13" x14ac:dyDescent="0.25">
      <c r="A80" s="2" t="s">
        <v>2804</v>
      </c>
      <c r="B80" s="2" t="s">
        <v>2805</v>
      </c>
      <c r="C80" s="2" t="s">
        <v>108</v>
      </c>
      <c r="D80" s="2" t="s">
        <v>4511</v>
      </c>
      <c r="E80" s="2" t="s">
        <v>38</v>
      </c>
      <c r="F80" s="2">
        <v>228</v>
      </c>
      <c r="G80" s="2">
        <v>150</v>
      </c>
      <c r="H80" s="2" t="s">
        <v>2799</v>
      </c>
      <c r="I80" s="2" t="s">
        <v>2800</v>
      </c>
      <c r="J80" s="2" t="s">
        <v>2801</v>
      </c>
      <c r="K80" s="2" t="s">
        <v>16</v>
      </c>
      <c r="L80" s="2" t="s">
        <v>2802</v>
      </c>
      <c r="M80" s="2" t="s">
        <v>2803</v>
      </c>
    </row>
    <row r="81" spans="1:13" x14ac:dyDescent="0.25">
      <c r="A81" s="2" t="s">
        <v>2839</v>
      </c>
      <c r="B81" s="2" t="s">
        <v>2840</v>
      </c>
      <c r="C81" s="2" t="s">
        <v>180</v>
      </c>
      <c r="D81" s="2" t="s">
        <v>4511</v>
      </c>
      <c r="E81" s="2" t="s">
        <v>14</v>
      </c>
      <c r="F81" s="2">
        <v>233</v>
      </c>
      <c r="G81" s="2">
        <v>530</v>
      </c>
      <c r="H81" s="2" t="s">
        <v>2841</v>
      </c>
      <c r="I81" s="2" t="s">
        <v>2842</v>
      </c>
      <c r="J81" s="2" t="s">
        <v>246</v>
      </c>
      <c r="K81" s="2" t="s">
        <v>16</v>
      </c>
      <c r="L81" s="2">
        <v>97103</v>
      </c>
      <c r="M81" s="2" t="s">
        <v>2843</v>
      </c>
    </row>
    <row r="82" spans="1:13" x14ac:dyDescent="0.25">
      <c r="A82" s="2" t="s">
        <v>2904</v>
      </c>
      <c r="B82" s="2" t="s">
        <v>2905</v>
      </c>
      <c r="C82" s="2" t="s">
        <v>108</v>
      </c>
      <c r="D82" s="2" t="s">
        <v>4511</v>
      </c>
      <c r="E82" s="2" t="s">
        <v>38</v>
      </c>
      <c r="F82" s="3">
        <v>1370</v>
      </c>
      <c r="G82" s="3">
        <v>1000</v>
      </c>
      <c r="H82" s="2" t="s">
        <v>2906</v>
      </c>
      <c r="I82" s="2" t="s">
        <v>2907</v>
      </c>
      <c r="J82" s="2" t="s">
        <v>2653</v>
      </c>
      <c r="K82" s="2" t="s">
        <v>16</v>
      </c>
      <c r="L82" s="2">
        <v>97135</v>
      </c>
      <c r="M82" s="2" t="s">
        <v>2908</v>
      </c>
    </row>
    <row r="83" spans="1:13" x14ac:dyDescent="0.25">
      <c r="A83" s="2" t="s">
        <v>2934</v>
      </c>
      <c r="B83" s="2" t="s">
        <v>2935</v>
      </c>
      <c r="C83" s="2" t="s">
        <v>128</v>
      </c>
      <c r="D83" s="2" t="s">
        <v>4511</v>
      </c>
      <c r="E83" s="2" t="s">
        <v>14</v>
      </c>
      <c r="F83" s="2">
        <v>60</v>
      </c>
      <c r="G83" s="2">
        <v>90</v>
      </c>
      <c r="H83" s="2" t="s">
        <v>2936</v>
      </c>
      <c r="I83" s="2" t="s">
        <v>2937</v>
      </c>
      <c r="J83" s="2" t="s">
        <v>896</v>
      </c>
      <c r="K83" s="2" t="s">
        <v>16</v>
      </c>
      <c r="L83" s="2">
        <v>97056</v>
      </c>
      <c r="M83" s="2" t="s">
        <v>2938</v>
      </c>
    </row>
    <row r="84" spans="1:13" x14ac:dyDescent="0.25">
      <c r="A84" s="2" t="s">
        <v>3027</v>
      </c>
      <c r="B84" s="2" t="s">
        <v>3028</v>
      </c>
      <c r="C84" s="2" t="s">
        <v>108</v>
      </c>
      <c r="D84" s="2" t="s">
        <v>4511</v>
      </c>
      <c r="E84" s="2" t="s">
        <v>14</v>
      </c>
      <c r="F84" s="2">
        <v>268</v>
      </c>
      <c r="G84" s="2">
        <v>900</v>
      </c>
      <c r="H84" s="2" t="s">
        <v>2247</v>
      </c>
      <c r="I84" s="2" t="s">
        <v>2327</v>
      </c>
      <c r="J84" s="2" t="s">
        <v>109</v>
      </c>
      <c r="K84" s="2" t="s">
        <v>16</v>
      </c>
      <c r="L84" s="2">
        <v>97141</v>
      </c>
      <c r="M84" s="2" t="s">
        <v>2249</v>
      </c>
    </row>
    <row r="85" spans="1:13" x14ac:dyDescent="0.25">
      <c r="A85" s="2" t="s">
        <v>3044</v>
      </c>
      <c r="B85" s="2" t="s">
        <v>3045</v>
      </c>
      <c r="C85" s="2" t="s">
        <v>108</v>
      </c>
      <c r="D85" s="2" t="s">
        <v>4511</v>
      </c>
      <c r="E85" s="2" t="s">
        <v>14</v>
      </c>
      <c r="F85" s="2">
        <v>52</v>
      </c>
      <c r="G85" s="2">
        <v>250</v>
      </c>
      <c r="H85" s="2" t="s">
        <v>3046</v>
      </c>
      <c r="I85" s="2" t="s">
        <v>3047</v>
      </c>
      <c r="J85" s="2" t="s">
        <v>109</v>
      </c>
      <c r="K85" s="2" t="s">
        <v>16</v>
      </c>
      <c r="L85" s="2">
        <v>97141</v>
      </c>
      <c r="M85" s="2" t="s">
        <v>3048</v>
      </c>
    </row>
    <row r="86" spans="1:13" x14ac:dyDescent="0.25">
      <c r="A86" s="2" t="s">
        <v>3089</v>
      </c>
      <c r="B86" s="2" t="s">
        <v>3090</v>
      </c>
      <c r="C86" s="2" t="s">
        <v>128</v>
      </c>
      <c r="D86" s="2" t="s">
        <v>4511</v>
      </c>
      <c r="E86" s="2" t="s">
        <v>38</v>
      </c>
      <c r="F86" s="2">
        <v>39</v>
      </c>
      <c r="G86" s="2">
        <v>70</v>
      </c>
      <c r="H86" s="2" t="s">
        <v>2506</v>
      </c>
      <c r="I86" s="2" t="s">
        <v>1119</v>
      </c>
      <c r="J86" s="2" t="s">
        <v>903</v>
      </c>
      <c r="K86" s="2" t="s">
        <v>16</v>
      </c>
      <c r="L86" s="2">
        <v>97051</v>
      </c>
      <c r="M86" s="2" t="s">
        <v>1120</v>
      </c>
    </row>
    <row r="87" spans="1:13" x14ac:dyDescent="0.25">
      <c r="A87" s="2" t="s">
        <v>3106</v>
      </c>
      <c r="B87" s="2" t="s">
        <v>3107</v>
      </c>
      <c r="C87" s="2" t="s">
        <v>128</v>
      </c>
      <c r="D87" s="2" t="s">
        <v>4511</v>
      </c>
      <c r="E87" s="2" t="s">
        <v>14</v>
      </c>
      <c r="F87" s="2">
        <v>134</v>
      </c>
      <c r="G87" s="2">
        <v>300</v>
      </c>
      <c r="H87" s="2" t="s">
        <v>3108</v>
      </c>
      <c r="I87" s="2" t="s">
        <v>3109</v>
      </c>
      <c r="J87" s="2" t="s">
        <v>828</v>
      </c>
      <c r="K87" s="2" t="s">
        <v>16</v>
      </c>
      <c r="L87" s="2">
        <v>97016</v>
      </c>
      <c r="M87" s="2" t="s">
        <v>3110</v>
      </c>
    </row>
    <row r="88" spans="1:13" x14ac:dyDescent="0.25">
      <c r="A88" s="2" t="s">
        <v>3320</v>
      </c>
      <c r="B88" s="2" t="s">
        <v>3321</v>
      </c>
      <c r="C88" s="2" t="s">
        <v>108</v>
      </c>
      <c r="D88" s="2" t="s">
        <v>4511</v>
      </c>
      <c r="E88" s="2" t="s">
        <v>38</v>
      </c>
      <c r="F88" s="3">
        <v>2335</v>
      </c>
      <c r="G88" s="3">
        <v>2600</v>
      </c>
      <c r="H88" s="2" t="s">
        <v>3322</v>
      </c>
      <c r="I88" s="2" t="s">
        <v>3323</v>
      </c>
      <c r="J88" s="2" t="s">
        <v>2085</v>
      </c>
      <c r="K88" s="2" t="s">
        <v>16</v>
      </c>
      <c r="L88" s="2">
        <v>97136</v>
      </c>
      <c r="M88" s="2" t="s">
        <v>3324</v>
      </c>
    </row>
    <row r="89" spans="1:13" x14ac:dyDescent="0.25">
      <c r="A89" s="2" t="s">
        <v>3392</v>
      </c>
      <c r="B89" s="2" t="s">
        <v>3393</v>
      </c>
      <c r="C89" s="2" t="s">
        <v>108</v>
      </c>
      <c r="D89" s="2" t="s">
        <v>4511</v>
      </c>
      <c r="E89" s="2" t="s">
        <v>14</v>
      </c>
      <c r="F89" s="2">
        <v>27</v>
      </c>
      <c r="G89" s="2">
        <v>60</v>
      </c>
      <c r="H89" s="2" t="s">
        <v>3394</v>
      </c>
      <c r="I89" s="2" t="s">
        <v>3395</v>
      </c>
      <c r="J89" s="2" t="s">
        <v>2664</v>
      </c>
      <c r="K89" s="2" t="s">
        <v>16</v>
      </c>
      <c r="L89" s="2">
        <v>97131</v>
      </c>
      <c r="M89" s="2" t="s">
        <v>3396</v>
      </c>
    </row>
    <row r="90" spans="1:13" x14ac:dyDescent="0.25">
      <c r="A90" s="2" t="s">
        <v>3469</v>
      </c>
      <c r="B90" s="2" t="s">
        <v>3470</v>
      </c>
      <c r="C90" s="2" t="s">
        <v>128</v>
      </c>
      <c r="D90" s="2" t="s">
        <v>4511</v>
      </c>
      <c r="E90" s="2" t="s">
        <v>38</v>
      </c>
      <c r="F90" s="3">
        <v>2711</v>
      </c>
      <c r="G90" s="3">
        <v>6700</v>
      </c>
      <c r="H90" s="2" t="s">
        <v>3471</v>
      </c>
      <c r="I90" s="2" t="s">
        <v>3472</v>
      </c>
      <c r="J90" s="2" t="s">
        <v>896</v>
      </c>
      <c r="K90" s="2" t="s">
        <v>16</v>
      </c>
      <c r="L90" s="2">
        <v>97056</v>
      </c>
      <c r="M90" s="2" t="s">
        <v>3473</v>
      </c>
    </row>
    <row r="91" spans="1:13" x14ac:dyDescent="0.25">
      <c r="A91" s="2" t="s">
        <v>3504</v>
      </c>
      <c r="B91" s="2" t="s">
        <v>3505</v>
      </c>
      <c r="C91" s="2" t="s">
        <v>180</v>
      </c>
      <c r="D91" s="2" t="s">
        <v>4511</v>
      </c>
      <c r="E91" s="2" t="s">
        <v>38</v>
      </c>
      <c r="F91" s="3">
        <v>3500</v>
      </c>
      <c r="G91" s="3">
        <v>6400</v>
      </c>
      <c r="H91" s="2" t="s">
        <v>3506</v>
      </c>
      <c r="I91" s="2" t="s">
        <v>3507</v>
      </c>
      <c r="J91" s="2" t="s">
        <v>594</v>
      </c>
      <c r="K91" s="2" t="s">
        <v>16</v>
      </c>
      <c r="L91" s="2">
        <v>97138</v>
      </c>
      <c r="M91" s="2" t="s">
        <v>3508</v>
      </c>
    </row>
    <row r="92" spans="1:13" x14ac:dyDescent="0.25">
      <c r="A92" s="2" t="s">
        <v>3650</v>
      </c>
      <c r="B92" s="2" t="s">
        <v>3651</v>
      </c>
      <c r="C92" s="2" t="s">
        <v>108</v>
      </c>
      <c r="D92" s="2" t="s">
        <v>4511</v>
      </c>
      <c r="E92" s="2" t="s">
        <v>586</v>
      </c>
      <c r="F92" s="2">
        <v>2</v>
      </c>
      <c r="G92" s="2">
        <v>200</v>
      </c>
      <c r="H92" s="2" t="s">
        <v>3652</v>
      </c>
      <c r="I92" s="2" t="s">
        <v>3653</v>
      </c>
      <c r="J92" s="2" t="s">
        <v>109</v>
      </c>
      <c r="K92" s="2" t="s">
        <v>16</v>
      </c>
      <c r="L92" s="2">
        <v>97141</v>
      </c>
      <c r="M92" s="2" t="s">
        <v>3654</v>
      </c>
    </row>
    <row r="93" spans="1:13" x14ac:dyDescent="0.25">
      <c r="A93" s="2" t="s">
        <v>3666</v>
      </c>
      <c r="B93" s="2" t="s">
        <v>3667</v>
      </c>
      <c r="C93" s="2" t="s">
        <v>108</v>
      </c>
      <c r="D93" s="2" t="s">
        <v>4511</v>
      </c>
      <c r="E93" s="2" t="s">
        <v>14</v>
      </c>
      <c r="F93" s="2">
        <v>159</v>
      </c>
      <c r="G93" s="2">
        <v>435</v>
      </c>
      <c r="H93" s="2" t="s">
        <v>3668</v>
      </c>
      <c r="I93" s="2" t="s">
        <v>3669</v>
      </c>
      <c r="J93" s="2" t="s">
        <v>109</v>
      </c>
      <c r="K93" s="2" t="s">
        <v>16</v>
      </c>
      <c r="L93" s="2">
        <v>97141</v>
      </c>
      <c r="M93" s="2" t="s">
        <v>3670</v>
      </c>
    </row>
    <row r="94" spans="1:13" x14ac:dyDescent="0.25">
      <c r="A94" s="2" t="s">
        <v>3729</v>
      </c>
      <c r="B94" s="2" t="s">
        <v>3730</v>
      </c>
      <c r="C94" s="2" t="s">
        <v>128</v>
      </c>
      <c r="D94" s="2" t="s">
        <v>4511</v>
      </c>
      <c r="E94" s="2" t="s">
        <v>38</v>
      </c>
      <c r="F94" s="3">
        <v>4800</v>
      </c>
      <c r="G94" s="3">
        <v>13225</v>
      </c>
      <c r="H94" s="2" t="s">
        <v>3731</v>
      </c>
      <c r="I94" s="2" t="s">
        <v>3732</v>
      </c>
      <c r="J94" s="2" t="s">
        <v>903</v>
      </c>
      <c r="K94" s="2" t="s">
        <v>16</v>
      </c>
      <c r="L94" s="2">
        <v>97051</v>
      </c>
      <c r="M94" s="2" t="s">
        <v>3733</v>
      </c>
    </row>
    <row r="95" spans="1:13" x14ac:dyDescent="0.25">
      <c r="A95" s="42" t="s">
        <v>3750</v>
      </c>
      <c r="B95" s="42" t="s">
        <v>3751</v>
      </c>
      <c r="C95" s="42" t="s">
        <v>180</v>
      </c>
      <c r="D95" s="44" t="s">
        <v>4511</v>
      </c>
      <c r="E95" s="42" t="s">
        <v>14</v>
      </c>
      <c r="F95" s="42">
        <v>112</v>
      </c>
      <c r="G95" s="42">
        <v>315</v>
      </c>
      <c r="H95" s="42" t="s">
        <v>3752</v>
      </c>
      <c r="I95" s="42" t="s">
        <v>3753</v>
      </c>
      <c r="J95" s="42" t="s">
        <v>594</v>
      </c>
      <c r="K95" s="42" t="s">
        <v>16</v>
      </c>
      <c r="L95" s="42">
        <v>97138</v>
      </c>
      <c r="M95" s="42" t="s">
        <v>3754</v>
      </c>
    </row>
    <row r="96" spans="1:13" x14ac:dyDescent="0.25">
      <c r="A96" s="42" t="s">
        <v>3860</v>
      </c>
      <c r="B96" s="42" t="s">
        <v>3861</v>
      </c>
      <c r="C96" s="42" t="s">
        <v>180</v>
      </c>
      <c r="D96" s="44" t="s">
        <v>4511</v>
      </c>
      <c r="E96" s="42" t="s">
        <v>14</v>
      </c>
      <c r="F96" s="42">
        <v>100</v>
      </c>
      <c r="G96" s="42">
        <v>170</v>
      </c>
      <c r="H96" s="42" t="s">
        <v>3862</v>
      </c>
      <c r="I96" s="42" t="s">
        <v>3863</v>
      </c>
      <c r="J96" s="42" t="s">
        <v>421</v>
      </c>
      <c r="K96" s="42" t="s">
        <v>16</v>
      </c>
      <c r="L96" s="42">
        <v>97756</v>
      </c>
      <c r="M96" s="42" t="s">
        <v>840</v>
      </c>
    </row>
    <row r="97" spans="1:13" x14ac:dyDescent="0.25">
      <c r="A97" s="42" t="s">
        <v>3894</v>
      </c>
      <c r="B97" s="42" t="s">
        <v>3895</v>
      </c>
      <c r="C97" s="42" t="s">
        <v>128</v>
      </c>
      <c r="D97" s="44" t="s">
        <v>4511</v>
      </c>
      <c r="E97" s="42" t="s">
        <v>14</v>
      </c>
      <c r="F97" s="42">
        <v>18</v>
      </c>
      <c r="G97" s="42">
        <v>40</v>
      </c>
      <c r="H97" s="42" t="s">
        <v>3896</v>
      </c>
      <c r="I97" s="42" t="s">
        <v>3897</v>
      </c>
      <c r="J97" s="42" t="s">
        <v>828</v>
      </c>
      <c r="K97" s="42" t="s">
        <v>16</v>
      </c>
      <c r="L97" s="42">
        <v>97016</v>
      </c>
      <c r="M97" s="42" t="s">
        <v>3898</v>
      </c>
    </row>
    <row r="98" spans="1:13" x14ac:dyDescent="0.25">
      <c r="A98" s="42" t="s">
        <v>3915</v>
      </c>
      <c r="B98" s="42" t="s">
        <v>3916</v>
      </c>
      <c r="C98" s="42" t="s">
        <v>128</v>
      </c>
      <c r="D98" s="44" t="s">
        <v>4511</v>
      </c>
      <c r="E98" s="42" t="s">
        <v>14</v>
      </c>
      <c r="F98" s="42">
        <v>40</v>
      </c>
      <c r="G98" s="42">
        <v>80</v>
      </c>
      <c r="H98" s="42" t="s">
        <v>3917</v>
      </c>
      <c r="I98" s="42" t="s">
        <v>3918</v>
      </c>
      <c r="J98" s="42" t="s">
        <v>896</v>
      </c>
      <c r="K98" s="42" t="s">
        <v>16</v>
      </c>
      <c r="L98" s="42">
        <v>97056</v>
      </c>
      <c r="M98" s="42" t="s">
        <v>3919</v>
      </c>
    </row>
    <row r="99" spans="1:13" x14ac:dyDescent="0.25">
      <c r="A99" s="42" t="s">
        <v>3949</v>
      </c>
      <c r="B99" s="42" t="s">
        <v>3950</v>
      </c>
      <c r="C99" s="42" t="s">
        <v>108</v>
      </c>
      <c r="D99" s="44" t="s">
        <v>4511</v>
      </c>
      <c r="E99" s="42" t="s">
        <v>14</v>
      </c>
      <c r="F99" s="42">
        <v>20</v>
      </c>
      <c r="G99" s="42">
        <v>18</v>
      </c>
      <c r="H99" s="42" t="s">
        <v>3951</v>
      </c>
      <c r="I99" s="42" t="s">
        <v>3952</v>
      </c>
      <c r="J99" s="42" t="s">
        <v>2664</v>
      </c>
      <c r="K99" s="42" t="s">
        <v>16</v>
      </c>
      <c r="L99" s="42">
        <v>97131</v>
      </c>
      <c r="M99" s="42" t="s">
        <v>3953</v>
      </c>
    </row>
    <row r="100" spans="1:13" x14ac:dyDescent="0.25">
      <c r="A100" s="42" t="s">
        <v>3954</v>
      </c>
      <c r="B100" s="42" t="s">
        <v>3955</v>
      </c>
      <c r="C100" s="42" t="s">
        <v>108</v>
      </c>
      <c r="D100" s="44" t="s">
        <v>4511</v>
      </c>
      <c r="E100" s="42" t="s">
        <v>14</v>
      </c>
      <c r="F100" s="42">
        <v>262</v>
      </c>
      <c r="G100" s="42">
        <v>150</v>
      </c>
      <c r="H100" s="42" t="s">
        <v>3956</v>
      </c>
      <c r="I100" s="42" t="s">
        <v>3957</v>
      </c>
      <c r="J100" s="42" t="s">
        <v>595</v>
      </c>
      <c r="K100" s="42" t="s">
        <v>16</v>
      </c>
      <c r="L100" s="42">
        <v>97112</v>
      </c>
      <c r="M100" s="42" t="s">
        <v>3958</v>
      </c>
    </row>
    <row r="101" spans="1:13" x14ac:dyDescent="0.25">
      <c r="A101" s="42" t="s">
        <v>3970</v>
      </c>
      <c r="B101" s="42" t="s">
        <v>3971</v>
      </c>
      <c r="C101" s="42" t="s">
        <v>108</v>
      </c>
      <c r="D101" s="44" t="s">
        <v>4511</v>
      </c>
      <c r="E101" s="42" t="s">
        <v>38</v>
      </c>
      <c r="F101" s="45">
        <v>1750</v>
      </c>
      <c r="G101" s="45">
        <v>5311</v>
      </c>
      <c r="H101" s="42" t="s">
        <v>3972</v>
      </c>
      <c r="I101" s="42" t="s">
        <v>3973</v>
      </c>
      <c r="J101" s="42" t="s">
        <v>109</v>
      </c>
      <c r="K101" s="42" t="s">
        <v>16</v>
      </c>
      <c r="L101" s="42">
        <v>97141</v>
      </c>
      <c r="M101" s="42" t="s">
        <v>3974</v>
      </c>
    </row>
    <row r="102" spans="1:13" x14ac:dyDescent="0.25">
      <c r="A102" s="42" t="s">
        <v>4005</v>
      </c>
      <c r="B102" s="42" t="s">
        <v>4006</v>
      </c>
      <c r="C102" s="42" t="s">
        <v>108</v>
      </c>
      <c r="D102" s="44" t="s">
        <v>4511</v>
      </c>
      <c r="E102" s="42" t="s">
        <v>38</v>
      </c>
      <c r="F102" s="42">
        <v>29</v>
      </c>
      <c r="G102" s="42">
        <v>75</v>
      </c>
      <c r="H102" s="42" t="s">
        <v>4007</v>
      </c>
      <c r="I102" s="42" t="s">
        <v>4008</v>
      </c>
      <c r="J102" s="42" t="s">
        <v>109</v>
      </c>
      <c r="K102" s="42" t="s">
        <v>16</v>
      </c>
      <c r="L102" s="42">
        <v>97141</v>
      </c>
      <c r="M102" s="42" t="s">
        <v>4009</v>
      </c>
    </row>
    <row r="103" spans="1:13" x14ac:dyDescent="0.25">
      <c r="A103" s="42" t="s">
        <v>4140</v>
      </c>
      <c r="B103" s="42" t="s">
        <v>4141</v>
      </c>
      <c r="C103" s="42" t="s">
        <v>128</v>
      </c>
      <c r="D103" s="44" t="s">
        <v>4511</v>
      </c>
      <c r="E103" s="42" t="s">
        <v>38</v>
      </c>
      <c r="F103" s="42">
        <v>920</v>
      </c>
      <c r="G103" s="45">
        <v>2475</v>
      </c>
      <c r="H103" s="42" t="s">
        <v>4142</v>
      </c>
      <c r="I103" s="42" t="s">
        <v>4143</v>
      </c>
      <c r="J103" s="42" t="s">
        <v>427</v>
      </c>
      <c r="K103" s="42" t="s">
        <v>16</v>
      </c>
      <c r="L103" s="42">
        <v>97064</v>
      </c>
      <c r="M103" s="42" t="s">
        <v>4144</v>
      </c>
    </row>
    <row r="104" spans="1:13" x14ac:dyDescent="0.25">
      <c r="A104" s="42" t="s">
        <v>4219</v>
      </c>
      <c r="B104" s="42" t="s">
        <v>4220</v>
      </c>
      <c r="C104" s="42" t="s">
        <v>128</v>
      </c>
      <c r="D104" s="44" t="s">
        <v>4511</v>
      </c>
      <c r="E104" s="42" t="s">
        <v>14</v>
      </c>
      <c r="F104" s="42">
        <v>730</v>
      </c>
      <c r="G104" s="45">
        <v>2050</v>
      </c>
      <c r="H104" s="42" t="s">
        <v>4221</v>
      </c>
      <c r="I104" s="42" t="s">
        <v>2816</v>
      </c>
      <c r="J104" s="42" t="s">
        <v>903</v>
      </c>
      <c r="K104" s="42" t="s">
        <v>16</v>
      </c>
      <c r="L104" s="42">
        <v>97051</v>
      </c>
      <c r="M104" s="42" t="s">
        <v>4222</v>
      </c>
    </row>
    <row r="105" spans="1:13" x14ac:dyDescent="0.25">
      <c r="A105" s="42" t="s">
        <v>4223</v>
      </c>
      <c r="B105" s="42" t="s">
        <v>4224</v>
      </c>
      <c r="C105" s="42" t="s">
        <v>180</v>
      </c>
      <c r="D105" s="44" t="s">
        <v>4511</v>
      </c>
      <c r="E105" s="42" t="s">
        <v>38</v>
      </c>
      <c r="F105" s="45">
        <v>3539</v>
      </c>
      <c r="G105" s="45">
        <v>9100</v>
      </c>
      <c r="H105" s="42" t="s">
        <v>4225</v>
      </c>
      <c r="I105" s="42" t="s">
        <v>2056</v>
      </c>
      <c r="J105" s="42" t="s">
        <v>604</v>
      </c>
      <c r="K105" s="42" t="s">
        <v>16</v>
      </c>
      <c r="L105" s="42">
        <v>97146</v>
      </c>
      <c r="M105" s="42" t="s">
        <v>4226</v>
      </c>
    </row>
    <row r="106" spans="1:13" x14ac:dyDescent="0.25">
      <c r="A106" s="42" t="s">
        <v>4237</v>
      </c>
      <c r="B106" s="42" t="s">
        <v>4238</v>
      </c>
      <c r="C106" s="42" t="s">
        <v>108</v>
      </c>
      <c r="D106" s="44" t="s">
        <v>4511</v>
      </c>
      <c r="E106" s="42" t="s">
        <v>14</v>
      </c>
      <c r="F106" s="42">
        <v>214</v>
      </c>
      <c r="G106" s="42">
        <v>280</v>
      </c>
      <c r="H106" s="42" t="s">
        <v>1543</v>
      </c>
      <c r="I106" s="42" t="s">
        <v>4239</v>
      </c>
      <c r="J106" s="42" t="s">
        <v>4240</v>
      </c>
      <c r="K106" s="42" t="s">
        <v>16</v>
      </c>
      <c r="L106" s="42">
        <v>97118</v>
      </c>
      <c r="M106" s="42" t="s">
        <v>4241</v>
      </c>
    </row>
    <row r="107" spans="1:13" x14ac:dyDescent="0.25">
      <c r="A107" s="42" t="s">
        <v>4242</v>
      </c>
      <c r="B107" s="42" t="s">
        <v>4243</v>
      </c>
      <c r="C107" s="42" t="s">
        <v>180</v>
      </c>
      <c r="D107" s="44" t="s">
        <v>4511</v>
      </c>
      <c r="E107" s="42" t="s">
        <v>38</v>
      </c>
      <c r="F107" s="42">
        <v>68</v>
      </c>
      <c r="G107" s="42">
        <v>188</v>
      </c>
      <c r="H107" s="42" t="s">
        <v>4244</v>
      </c>
      <c r="I107" s="42" t="s">
        <v>4245</v>
      </c>
      <c r="J107" s="42" t="s">
        <v>4246</v>
      </c>
      <c r="K107" s="42" t="s">
        <v>16</v>
      </c>
      <c r="L107" s="42">
        <v>97016</v>
      </c>
      <c r="M107" s="42" t="s">
        <v>4247</v>
      </c>
    </row>
    <row r="108" spans="1:13" x14ac:dyDescent="0.25">
      <c r="A108" s="42" t="s">
        <v>4267</v>
      </c>
      <c r="B108" s="42" t="s">
        <v>4268</v>
      </c>
      <c r="C108" s="42" t="s">
        <v>108</v>
      </c>
      <c r="D108" s="44" t="s">
        <v>4511</v>
      </c>
      <c r="E108" s="42" t="s">
        <v>14</v>
      </c>
      <c r="F108" s="42">
        <v>99</v>
      </c>
      <c r="G108" s="42">
        <v>270</v>
      </c>
      <c r="H108" s="42" t="s">
        <v>2247</v>
      </c>
      <c r="I108" s="42" t="s">
        <v>2327</v>
      </c>
      <c r="J108" s="42" t="s">
        <v>109</v>
      </c>
      <c r="K108" s="42" t="s">
        <v>16</v>
      </c>
      <c r="L108" s="42">
        <v>97141</v>
      </c>
      <c r="M108" s="42" t="s">
        <v>2249</v>
      </c>
    </row>
    <row r="109" spans="1:13" x14ac:dyDescent="0.25">
      <c r="A109" s="42" t="s">
        <v>4299</v>
      </c>
      <c r="B109" s="42" t="s">
        <v>4300</v>
      </c>
      <c r="C109" s="42" t="s">
        <v>128</v>
      </c>
      <c r="D109" s="44" t="s">
        <v>4511</v>
      </c>
      <c r="E109" s="42" t="s">
        <v>14</v>
      </c>
      <c r="F109" s="42">
        <v>109</v>
      </c>
      <c r="G109" s="42">
        <v>375</v>
      </c>
      <c r="H109" s="42" t="s">
        <v>1435</v>
      </c>
      <c r="I109" s="42" t="s">
        <v>1436</v>
      </c>
      <c r="J109" s="42" t="s">
        <v>1437</v>
      </c>
      <c r="K109" s="42" t="s">
        <v>131</v>
      </c>
      <c r="L109" s="42">
        <v>98683</v>
      </c>
      <c r="M109" s="42" t="s">
        <v>1438</v>
      </c>
    </row>
    <row r="110" spans="1:13" x14ac:dyDescent="0.25">
      <c r="A110" s="42" t="s">
        <v>4311</v>
      </c>
      <c r="B110" s="42" t="s">
        <v>4312</v>
      </c>
      <c r="C110" s="42" t="s">
        <v>128</v>
      </c>
      <c r="D110" s="44" t="s">
        <v>4511</v>
      </c>
      <c r="E110" s="42" t="s">
        <v>14</v>
      </c>
      <c r="F110" s="42">
        <v>19</v>
      </c>
      <c r="G110" s="42">
        <v>25</v>
      </c>
      <c r="H110" s="42" t="s">
        <v>4313</v>
      </c>
      <c r="I110" s="42" t="s">
        <v>4314</v>
      </c>
      <c r="J110" s="42" t="s">
        <v>828</v>
      </c>
      <c r="K110" s="42" t="s">
        <v>16</v>
      </c>
      <c r="L110" s="42">
        <v>97016</v>
      </c>
      <c r="M110" s="42" t="s">
        <v>4315</v>
      </c>
    </row>
    <row r="111" spans="1:13" x14ac:dyDescent="0.25">
      <c r="A111" s="42" t="s">
        <v>4321</v>
      </c>
      <c r="B111" s="42" t="s">
        <v>4322</v>
      </c>
      <c r="C111" s="42" t="s">
        <v>180</v>
      </c>
      <c r="D111" s="44" t="s">
        <v>4511</v>
      </c>
      <c r="E111" s="42" t="s">
        <v>14</v>
      </c>
      <c r="F111" s="42">
        <v>40</v>
      </c>
      <c r="G111" s="42">
        <v>90</v>
      </c>
      <c r="H111" s="42" t="s">
        <v>4323</v>
      </c>
      <c r="I111" s="42" t="s">
        <v>4324</v>
      </c>
      <c r="J111" s="42" t="s">
        <v>4246</v>
      </c>
      <c r="K111" s="42" t="s">
        <v>16</v>
      </c>
      <c r="L111" s="42">
        <v>97016</v>
      </c>
      <c r="M111" s="42" t="s">
        <v>4325</v>
      </c>
    </row>
    <row r="112" spans="1:13" x14ac:dyDescent="0.25">
      <c r="A112" s="42" t="s">
        <v>4326</v>
      </c>
      <c r="B112" s="42" t="s">
        <v>4327</v>
      </c>
      <c r="C112" s="42" t="s">
        <v>180</v>
      </c>
      <c r="D112" s="44" t="s">
        <v>4511</v>
      </c>
      <c r="E112" s="42" t="s">
        <v>14</v>
      </c>
      <c r="F112" s="42">
        <v>165</v>
      </c>
      <c r="G112" s="42">
        <v>550</v>
      </c>
      <c r="H112" s="42" t="s">
        <v>4244</v>
      </c>
      <c r="I112" s="42" t="s">
        <v>4245</v>
      </c>
      <c r="J112" s="42" t="s">
        <v>4246</v>
      </c>
      <c r="K112" s="42" t="s">
        <v>16</v>
      </c>
      <c r="L112" s="42">
        <v>97016</v>
      </c>
      <c r="M112" s="42" t="s">
        <v>4247</v>
      </c>
    </row>
    <row r="113" spans="1:13" x14ac:dyDescent="0.25">
      <c r="A113" s="42" t="s">
        <v>4345</v>
      </c>
      <c r="B113" s="42" t="s">
        <v>4346</v>
      </c>
      <c r="C113" s="42" t="s">
        <v>108</v>
      </c>
      <c r="D113" s="44" t="s">
        <v>4511</v>
      </c>
      <c r="E113" s="42" t="s">
        <v>38</v>
      </c>
      <c r="F113" s="42">
        <v>251</v>
      </c>
      <c r="G113" s="42">
        <v>400</v>
      </c>
      <c r="H113" s="42" t="s">
        <v>4347</v>
      </c>
      <c r="I113" s="42" t="s">
        <v>4348</v>
      </c>
      <c r="J113" s="42" t="s">
        <v>4349</v>
      </c>
      <c r="K113" s="42" t="s">
        <v>16</v>
      </c>
      <c r="L113" s="42">
        <v>97147</v>
      </c>
      <c r="M113" s="42" t="s">
        <v>4350</v>
      </c>
    </row>
    <row r="114" spans="1:13" x14ac:dyDescent="0.25">
      <c r="A114" s="42" t="s">
        <v>4358</v>
      </c>
      <c r="B114" s="42" t="s">
        <v>4359</v>
      </c>
      <c r="C114" s="42" t="s">
        <v>180</v>
      </c>
      <c r="D114" s="44" t="s">
        <v>4511</v>
      </c>
      <c r="E114" s="42" t="s">
        <v>14</v>
      </c>
      <c r="F114" s="42">
        <v>636</v>
      </c>
      <c r="G114" s="45">
        <v>1590</v>
      </c>
      <c r="H114" s="42" t="s">
        <v>4360</v>
      </c>
      <c r="I114" s="42" t="s">
        <v>4361</v>
      </c>
      <c r="J114" s="42" t="s">
        <v>246</v>
      </c>
      <c r="K114" s="42" t="s">
        <v>16</v>
      </c>
      <c r="L114" s="42">
        <v>97103</v>
      </c>
      <c r="M114" s="42" t="s">
        <v>4362</v>
      </c>
    </row>
    <row r="115" spans="1:13" x14ac:dyDescent="0.25">
      <c r="A115" s="42" t="s">
        <v>4383</v>
      </c>
      <c r="B115" s="42" t="s">
        <v>4384</v>
      </c>
      <c r="C115" s="42" t="s">
        <v>180</v>
      </c>
      <c r="D115" s="44" t="s">
        <v>4511</v>
      </c>
      <c r="E115" s="42" t="s">
        <v>38</v>
      </c>
      <c r="F115" s="42">
        <v>125</v>
      </c>
      <c r="G115" s="42">
        <v>300</v>
      </c>
      <c r="H115" s="42" t="s">
        <v>4385</v>
      </c>
      <c r="I115" s="42" t="s">
        <v>4386</v>
      </c>
      <c r="J115" s="42" t="s">
        <v>246</v>
      </c>
      <c r="K115" s="42" t="s">
        <v>16</v>
      </c>
      <c r="L115" s="42">
        <v>97103</v>
      </c>
      <c r="M115" s="42" t="s">
        <v>4387</v>
      </c>
    </row>
    <row r="116" spans="1:13" x14ac:dyDescent="0.25">
      <c r="A116" s="42" t="s">
        <v>4394</v>
      </c>
      <c r="B116" s="42" t="s">
        <v>4395</v>
      </c>
      <c r="C116" s="42" t="s">
        <v>108</v>
      </c>
      <c r="D116" s="44" t="s">
        <v>4511</v>
      </c>
      <c r="E116" s="42" t="s">
        <v>14</v>
      </c>
      <c r="F116" s="42">
        <v>132</v>
      </c>
      <c r="G116" s="42">
        <v>350</v>
      </c>
      <c r="H116" s="42" t="s">
        <v>1381</v>
      </c>
      <c r="I116" s="42" t="s">
        <v>1382</v>
      </c>
      <c r="J116" s="42" t="s">
        <v>109</v>
      </c>
      <c r="K116" s="42" t="s">
        <v>16</v>
      </c>
      <c r="L116" s="42">
        <v>97141</v>
      </c>
      <c r="M116" s="42" t="s">
        <v>1383</v>
      </c>
    </row>
    <row r="117" spans="1:13" x14ac:dyDescent="0.25">
      <c r="A117" s="42" t="s">
        <v>4458</v>
      </c>
      <c r="B117" s="42" t="s">
        <v>4459</v>
      </c>
      <c r="C117" s="42" t="s">
        <v>180</v>
      </c>
      <c r="D117" s="44" t="s">
        <v>4511</v>
      </c>
      <c r="E117" s="42" t="s">
        <v>38</v>
      </c>
      <c r="F117" s="45">
        <v>1004</v>
      </c>
      <c r="G117" s="45">
        <v>2530</v>
      </c>
      <c r="H117" s="42" t="s">
        <v>4460</v>
      </c>
      <c r="I117" s="42" t="s">
        <v>4461</v>
      </c>
      <c r="J117" s="42" t="s">
        <v>246</v>
      </c>
      <c r="K117" s="42" t="s">
        <v>16</v>
      </c>
      <c r="L117" s="42">
        <v>97103</v>
      </c>
      <c r="M117" s="42" t="s">
        <v>4462</v>
      </c>
    </row>
  </sheetData>
  <autoFilter ref="A1:M117" xr:uid="{00000000-0009-0000-0000-000004000000}">
    <sortState xmlns:xlrd2="http://schemas.microsoft.com/office/spreadsheetml/2017/richdata2" ref="A2:M117">
      <sortCondition ref="D1:D117"/>
    </sortState>
  </autoFilter>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55"/>
  <sheetViews>
    <sheetView workbookViewId="0">
      <selection activeCell="A2" sqref="A2"/>
    </sheetView>
  </sheetViews>
  <sheetFormatPr defaultRowHeight="15" x14ac:dyDescent="0.25"/>
  <cols>
    <col min="1" max="1" width="11.28515625" customWidth="1"/>
    <col min="2" max="2" width="41.42578125" bestFit="1" customWidth="1"/>
    <col min="3" max="3" width="13.140625" bestFit="1" customWidth="1"/>
    <col min="4" max="4" width="12" bestFit="1" customWidth="1"/>
    <col min="5" max="5" width="19.28515625" bestFit="1" customWidth="1"/>
    <col min="6" max="6" width="11.28515625" customWidth="1"/>
    <col min="7" max="7" width="16" bestFit="1" customWidth="1"/>
    <col min="8" max="8" width="19.140625" bestFit="1" customWidth="1"/>
    <col min="9" max="9" width="34.85546875" bestFit="1" customWidth="1"/>
    <col min="10" max="10" width="16.42578125" bestFit="1" customWidth="1"/>
    <col min="11" max="11" width="5.42578125" bestFit="1" customWidth="1"/>
    <col min="12" max="12" width="10.5703125" bestFit="1" customWidth="1"/>
    <col min="13" max="13" width="19.140625" bestFit="1" customWidth="1"/>
  </cols>
  <sheetData>
    <row r="1" spans="1:13" ht="25.5" x14ac:dyDescent="0.25">
      <c r="A1" s="1" t="s">
        <v>4501</v>
      </c>
      <c r="B1" s="1" t="s">
        <v>0</v>
      </c>
      <c r="C1" s="1" t="s">
        <v>1</v>
      </c>
      <c r="D1" s="1" t="s">
        <v>2</v>
      </c>
      <c r="E1" s="1" t="s">
        <v>3</v>
      </c>
      <c r="F1" s="1" t="s">
        <v>4</v>
      </c>
      <c r="G1" s="1" t="s">
        <v>5</v>
      </c>
      <c r="H1" s="1" t="s">
        <v>6</v>
      </c>
      <c r="I1" s="1" t="s">
        <v>7</v>
      </c>
      <c r="J1" s="1" t="s">
        <v>8</v>
      </c>
      <c r="K1" s="1" t="s">
        <v>9</v>
      </c>
      <c r="L1" s="1" t="s">
        <v>10</v>
      </c>
      <c r="M1" s="1" t="s">
        <v>11</v>
      </c>
    </row>
    <row r="2" spans="1:13" x14ac:dyDescent="0.25">
      <c r="A2" s="41">
        <v>5324</v>
      </c>
      <c r="B2" s="41" t="s">
        <v>4604</v>
      </c>
      <c r="C2" s="41" t="s">
        <v>4621</v>
      </c>
      <c r="D2" s="43" t="s">
        <v>4509</v>
      </c>
      <c r="E2" s="41"/>
      <c r="F2" s="41"/>
      <c r="G2" s="41"/>
      <c r="H2" s="41"/>
      <c r="I2" s="41" t="s">
        <v>4623</v>
      </c>
      <c r="J2" s="41" t="s">
        <v>36</v>
      </c>
      <c r="K2" s="41"/>
      <c r="L2" s="41">
        <v>97814</v>
      </c>
      <c r="M2" s="41"/>
    </row>
    <row r="3" spans="1:13" x14ac:dyDescent="0.25">
      <c r="A3" s="41">
        <v>36005</v>
      </c>
      <c r="B3" s="41" t="s">
        <v>4607</v>
      </c>
      <c r="C3" s="41" t="s">
        <v>4621</v>
      </c>
      <c r="D3" s="43" t="s">
        <v>4509</v>
      </c>
      <c r="E3" s="41"/>
      <c r="F3" s="41"/>
      <c r="G3" s="41"/>
      <c r="H3" s="41"/>
      <c r="I3" s="41" t="s">
        <v>4627</v>
      </c>
      <c r="J3" s="41" t="s">
        <v>1705</v>
      </c>
      <c r="K3" s="41"/>
      <c r="L3" s="41">
        <v>97833</v>
      </c>
      <c r="M3" s="41"/>
    </row>
    <row r="4" spans="1:13" x14ac:dyDescent="0.25">
      <c r="A4" s="41">
        <v>36156</v>
      </c>
      <c r="B4" s="41" t="s">
        <v>4608</v>
      </c>
      <c r="C4" s="41" t="s">
        <v>4621</v>
      </c>
      <c r="D4" s="43" t="s">
        <v>4509</v>
      </c>
      <c r="E4" s="41"/>
      <c r="F4" s="41"/>
      <c r="G4" s="41"/>
      <c r="H4" s="41"/>
      <c r="I4" s="41" t="s">
        <v>4628</v>
      </c>
      <c r="J4" s="41" t="s">
        <v>1713</v>
      </c>
      <c r="K4" s="41"/>
      <c r="L4" s="41">
        <v>97834</v>
      </c>
      <c r="M4" s="41"/>
    </row>
    <row r="5" spans="1:13" x14ac:dyDescent="0.25">
      <c r="A5" s="41">
        <v>40981</v>
      </c>
      <c r="B5" s="41" t="s">
        <v>4609</v>
      </c>
      <c r="C5" s="41" t="s">
        <v>4621</v>
      </c>
      <c r="D5" s="43" t="s">
        <v>4509</v>
      </c>
      <c r="E5" s="41"/>
      <c r="F5" s="41"/>
      <c r="G5" s="41"/>
      <c r="H5" s="41"/>
      <c r="I5" s="41" t="s">
        <v>4629</v>
      </c>
      <c r="J5" s="41" t="s">
        <v>1929</v>
      </c>
      <c r="K5" s="41"/>
      <c r="L5" s="41">
        <v>97907</v>
      </c>
      <c r="M5" s="41"/>
    </row>
    <row r="6" spans="1:13" x14ac:dyDescent="0.25">
      <c r="A6" s="41">
        <v>75135</v>
      </c>
      <c r="B6" s="41" t="s">
        <v>4616</v>
      </c>
      <c r="C6" s="41" t="s">
        <v>4621</v>
      </c>
      <c r="D6" s="43" t="s">
        <v>4509</v>
      </c>
      <c r="E6" s="41"/>
      <c r="F6" s="41"/>
      <c r="G6" s="41"/>
      <c r="H6" s="41"/>
      <c r="I6" s="41" t="s">
        <v>4637</v>
      </c>
      <c r="J6" s="41" t="s">
        <v>3198</v>
      </c>
      <c r="K6" s="41"/>
      <c r="L6" s="41">
        <v>97870</v>
      </c>
      <c r="M6" s="41"/>
    </row>
    <row r="7" spans="1:13" x14ac:dyDescent="0.25">
      <c r="A7" s="41">
        <v>103793</v>
      </c>
      <c r="B7" s="41" t="s">
        <v>4618</v>
      </c>
      <c r="C7" s="41" t="s">
        <v>4621</v>
      </c>
      <c r="D7" s="43" t="s">
        <v>4509</v>
      </c>
      <c r="E7" s="41"/>
      <c r="F7" s="41"/>
      <c r="G7" s="41"/>
      <c r="H7" s="41"/>
      <c r="I7" s="41" t="s">
        <v>4639</v>
      </c>
      <c r="J7" s="41" t="s">
        <v>3797</v>
      </c>
      <c r="K7" s="41"/>
      <c r="L7" s="41">
        <v>97877</v>
      </c>
      <c r="M7" s="41"/>
    </row>
    <row r="8" spans="1:13" x14ac:dyDescent="0.25">
      <c r="A8" s="41">
        <v>91445</v>
      </c>
      <c r="B8" s="41" t="s">
        <v>4619</v>
      </c>
      <c r="C8" s="41" t="s">
        <v>4621</v>
      </c>
      <c r="D8" s="43" t="s">
        <v>4509</v>
      </c>
      <c r="E8" s="41"/>
      <c r="F8" s="41"/>
      <c r="G8" s="41"/>
      <c r="H8" s="41"/>
      <c r="I8" s="41" t="s">
        <v>4640</v>
      </c>
      <c r="J8" s="41" t="s">
        <v>4105</v>
      </c>
      <c r="K8" s="41"/>
      <c r="L8" s="41">
        <v>97884</v>
      </c>
      <c r="M8" s="41"/>
    </row>
    <row r="9" spans="1:13" x14ac:dyDescent="0.25">
      <c r="A9" s="41">
        <v>23560</v>
      </c>
      <c r="B9" s="41" t="s">
        <v>4605</v>
      </c>
      <c r="C9" s="41" t="s">
        <v>4622</v>
      </c>
      <c r="D9" s="43" t="s">
        <v>4509</v>
      </c>
      <c r="E9" s="41"/>
      <c r="F9" s="41"/>
      <c r="G9" s="41"/>
      <c r="H9" s="41"/>
      <c r="I9" s="41" t="s">
        <v>4624</v>
      </c>
      <c r="J9" s="41" t="s">
        <v>4625</v>
      </c>
      <c r="K9" s="41"/>
      <c r="L9" s="41">
        <v>97825</v>
      </c>
      <c r="M9" s="41"/>
    </row>
    <row r="10" spans="1:13" x14ac:dyDescent="0.25">
      <c r="A10" s="41">
        <v>43569</v>
      </c>
      <c r="B10" s="41" t="s">
        <v>4610</v>
      </c>
      <c r="C10" s="41" t="s">
        <v>4622</v>
      </c>
      <c r="D10" s="43" t="s">
        <v>4509</v>
      </c>
      <c r="E10" s="41"/>
      <c r="F10" s="41"/>
      <c r="G10" s="41"/>
      <c r="H10" s="41"/>
      <c r="I10" s="41" t="s">
        <v>4630</v>
      </c>
      <c r="J10" s="41" t="s">
        <v>2033</v>
      </c>
      <c r="K10" s="41"/>
      <c r="L10" s="41">
        <v>97845</v>
      </c>
      <c r="M10" s="41"/>
    </row>
    <row r="11" spans="1:13" x14ac:dyDescent="0.25">
      <c r="A11" s="41">
        <v>51180</v>
      </c>
      <c r="B11" s="41" t="s">
        <v>4612</v>
      </c>
      <c r="C11" s="41" t="s">
        <v>4622</v>
      </c>
      <c r="D11" s="43" t="s">
        <v>4509</v>
      </c>
      <c r="E11" s="41"/>
      <c r="F11" s="41"/>
      <c r="G11" s="41"/>
      <c r="H11" s="41"/>
      <c r="I11" s="41" t="s">
        <v>4632</v>
      </c>
      <c r="J11" s="41" t="s">
        <v>2323</v>
      </c>
      <c r="K11" s="41"/>
      <c r="L11" s="41">
        <v>97856</v>
      </c>
      <c r="M11" s="41"/>
    </row>
    <row r="12" spans="1:13" x14ac:dyDescent="0.25">
      <c r="A12" s="41">
        <v>110070</v>
      </c>
      <c r="B12" s="41" t="s">
        <v>4613</v>
      </c>
      <c r="C12" s="41" t="s">
        <v>4622</v>
      </c>
      <c r="D12" s="43" t="s">
        <v>4509</v>
      </c>
      <c r="E12" s="41"/>
      <c r="F12" s="41"/>
      <c r="G12" s="41"/>
      <c r="H12" s="41"/>
      <c r="I12" s="41" t="s">
        <v>4633</v>
      </c>
      <c r="J12" s="41" t="s">
        <v>2567</v>
      </c>
      <c r="K12" s="41"/>
      <c r="L12" s="41">
        <v>97864</v>
      </c>
      <c r="M12" s="41"/>
    </row>
    <row r="13" spans="1:13" x14ac:dyDescent="0.25">
      <c r="A13" s="41">
        <v>59065</v>
      </c>
      <c r="B13" s="41" t="s">
        <v>4614</v>
      </c>
      <c r="C13" s="41" t="s">
        <v>4622</v>
      </c>
      <c r="D13" s="43" t="s">
        <v>4509</v>
      </c>
      <c r="E13" s="41"/>
      <c r="F13" s="41"/>
      <c r="G13" s="41"/>
      <c r="H13" s="41"/>
      <c r="I13" s="41" t="s">
        <v>4634</v>
      </c>
      <c r="J13" s="41" t="s">
        <v>2849</v>
      </c>
      <c r="K13" s="41"/>
      <c r="L13" s="41">
        <v>97865</v>
      </c>
      <c r="M13" s="41"/>
    </row>
    <row r="14" spans="1:13" x14ac:dyDescent="0.25">
      <c r="A14" s="41">
        <v>71909</v>
      </c>
      <c r="B14" s="41" t="s">
        <v>4615</v>
      </c>
      <c r="C14" s="41" t="s">
        <v>4622</v>
      </c>
      <c r="D14" s="43" t="s">
        <v>4509</v>
      </c>
      <c r="E14" s="41"/>
      <c r="F14" s="41"/>
      <c r="G14" s="41"/>
      <c r="H14" s="41"/>
      <c r="I14" s="41" t="s">
        <v>4635</v>
      </c>
      <c r="J14" s="41" t="s">
        <v>4636</v>
      </c>
      <c r="K14" s="41"/>
      <c r="L14" s="41">
        <v>97869</v>
      </c>
      <c r="M14" s="41"/>
    </row>
    <row r="15" spans="1:13" x14ac:dyDescent="0.25">
      <c r="A15" s="41">
        <v>80070</v>
      </c>
      <c r="B15" s="41" t="s">
        <v>4617</v>
      </c>
      <c r="C15" s="41" t="s">
        <v>4622</v>
      </c>
      <c r="D15" s="43" t="s">
        <v>4509</v>
      </c>
      <c r="E15" s="41"/>
      <c r="F15" s="41"/>
      <c r="G15" s="41"/>
      <c r="H15" s="41"/>
      <c r="I15" s="41" t="s">
        <v>4638</v>
      </c>
      <c r="J15" s="41" t="s">
        <v>3514</v>
      </c>
      <c r="K15" s="41"/>
      <c r="L15" s="41">
        <v>97873</v>
      </c>
      <c r="M15" s="41"/>
    </row>
    <row r="16" spans="1:13" x14ac:dyDescent="0.25">
      <c r="A16" s="41">
        <v>20640</v>
      </c>
      <c r="B16" s="41" t="s">
        <v>4536</v>
      </c>
      <c r="C16" s="41" t="s">
        <v>4100</v>
      </c>
      <c r="D16" s="43" t="s">
        <v>4509</v>
      </c>
      <c r="E16" s="41"/>
      <c r="F16" s="41"/>
      <c r="G16" s="41"/>
      <c r="H16" s="41"/>
      <c r="I16" s="41" t="s">
        <v>4548</v>
      </c>
      <c r="J16" s="41" t="s">
        <v>1015</v>
      </c>
      <c r="K16" s="41"/>
      <c r="L16" s="41">
        <v>97824</v>
      </c>
      <c r="M16" s="41"/>
    </row>
    <row r="17" spans="1:13" x14ac:dyDescent="0.25">
      <c r="A17" s="41">
        <v>26885</v>
      </c>
      <c r="B17" s="41" t="s">
        <v>4537</v>
      </c>
      <c r="C17" s="41" t="s">
        <v>4100</v>
      </c>
      <c r="D17" s="43" t="s">
        <v>4509</v>
      </c>
      <c r="E17" s="41"/>
      <c r="F17" s="41"/>
      <c r="G17" s="41"/>
      <c r="H17" s="41"/>
      <c r="I17" s="41" t="s">
        <v>4549</v>
      </c>
      <c r="J17" s="41" t="s">
        <v>1320</v>
      </c>
      <c r="K17" s="41"/>
      <c r="L17" s="41">
        <v>97827</v>
      </c>
      <c r="M17" s="41"/>
    </row>
    <row r="18" spans="1:13" x14ac:dyDescent="0.25">
      <c r="A18" s="41">
        <v>48100</v>
      </c>
      <c r="B18" s="41" t="s">
        <v>4540</v>
      </c>
      <c r="C18" s="41" t="s">
        <v>4100</v>
      </c>
      <c r="D18" s="43" t="s">
        <v>4509</v>
      </c>
      <c r="E18" s="41"/>
      <c r="F18" s="41"/>
      <c r="G18" s="41"/>
      <c r="H18" s="41"/>
      <c r="I18" s="41" t="s">
        <v>4552</v>
      </c>
      <c r="J18" s="41" t="s">
        <v>1464</v>
      </c>
      <c r="K18" s="41"/>
      <c r="L18" s="41">
        <v>97850</v>
      </c>
      <c r="M18" s="41"/>
    </row>
    <row r="19" spans="1:13" x14ac:dyDescent="0.25">
      <c r="A19" s="41">
        <v>61600</v>
      </c>
      <c r="B19" s="41" t="s">
        <v>4541</v>
      </c>
      <c r="C19" s="41" t="s">
        <v>4100</v>
      </c>
      <c r="D19" s="43" t="s">
        <v>4509</v>
      </c>
      <c r="E19" s="41"/>
      <c r="F19" s="41"/>
      <c r="G19" s="41"/>
      <c r="H19" s="41"/>
      <c r="I19" s="41" t="s">
        <v>4553</v>
      </c>
      <c r="J19" s="41" t="s">
        <v>162</v>
      </c>
      <c r="K19" s="41"/>
      <c r="L19" s="41">
        <v>97867</v>
      </c>
      <c r="M19" s="41"/>
    </row>
    <row r="20" spans="1:13" x14ac:dyDescent="0.25">
      <c r="A20" s="41">
        <v>90800</v>
      </c>
      <c r="B20" s="41" t="s">
        <v>4542</v>
      </c>
      <c r="C20" s="41" t="s">
        <v>4100</v>
      </c>
      <c r="D20" s="43" t="s">
        <v>4509</v>
      </c>
      <c r="E20" s="41"/>
      <c r="F20" s="41"/>
      <c r="G20" s="41"/>
      <c r="H20" s="41"/>
      <c r="I20" s="41" t="s">
        <v>4554</v>
      </c>
      <c r="J20" s="41" t="s">
        <v>4100</v>
      </c>
      <c r="K20" s="41"/>
      <c r="L20" s="41">
        <v>97883</v>
      </c>
      <c r="M20" s="41"/>
    </row>
    <row r="21" spans="1:13" x14ac:dyDescent="0.25">
      <c r="A21" s="41">
        <v>27514</v>
      </c>
      <c r="B21" s="41" t="s">
        <v>4606</v>
      </c>
      <c r="C21" s="41" t="s">
        <v>4205</v>
      </c>
      <c r="D21" s="43" t="s">
        <v>4509</v>
      </c>
      <c r="E21" s="41"/>
      <c r="F21" s="41"/>
      <c r="G21" s="41"/>
      <c r="H21" s="41"/>
      <c r="I21" s="41" t="s">
        <v>4626</v>
      </c>
      <c r="J21" s="41" t="s">
        <v>1344</v>
      </c>
      <c r="K21" s="41"/>
      <c r="L21" s="41">
        <v>97828</v>
      </c>
      <c r="M21" s="41"/>
    </row>
    <row r="22" spans="1:13" x14ac:dyDescent="0.25">
      <c r="A22" s="41">
        <v>44329</v>
      </c>
      <c r="B22" s="41" t="s">
        <v>4611</v>
      </c>
      <c r="C22" s="41" t="s">
        <v>4205</v>
      </c>
      <c r="D22" s="43" t="s">
        <v>4509</v>
      </c>
      <c r="E22" s="41"/>
      <c r="F22" s="41"/>
      <c r="G22" s="41"/>
      <c r="H22" s="41"/>
      <c r="I22" s="41" t="s">
        <v>4631</v>
      </c>
      <c r="J22" s="41" t="s">
        <v>2051</v>
      </c>
      <c r="K22" s="41"/>
      <c r="L22" s="41">
        <v>97846</v>
      </c>
      <c r="M22" s="41"/>
    </row>
    <row r="23" spans="1:13" x14ac:dyDescent="0.25">
      <c r="A23" s="41">
        <v>93617</v>
      </c>
      <c r="B23" s="41" t="s">
        <v>4620</v>
      </c>
      <c r="C23" s="41" t="s">
        <v>4205</v>
      </c>
      <c r="D23" s="43" t="s">
        <v>4509</v>
      </c>
      <c r="E23" s="41"/>
      <c r="F23" s="41"/>
      <c r="G23" s="41"/>
      <c r="H23" s="41"/>
      <c r="I23" s="41" t="s">
        <v>4641</v>
      </c>
      <c r="J23" s="41" t="s">
        <v>4205</v>
      </c>
      <c r="K23" s="41"/>
      <c r="L23" s="41">
        <v>97885</v>
      </c>
      <c r="M23" s="41"/>
    </row>
    <row r="24" spans="1:13" x14ac:dyDescent="0.25">
      <c r="A24" s="2" t="s">
        <v>323</v>
      </c>
      <c r="B24" s="2" t="s">
        <v>36</v>
      </c>
      <c r="C24" s="2" t="s">
        <v>35</v>
      </c>
      <c r="D24" s="2" t="s">
        <v>4511</v>
      </c>
      <c r="E24" s="2" t="s">
        <v>38</v>
      </c>
      <c r="F24" s="3">
        <v>4500</v>
      </c>
      <c r="G24" s="3">
        <v>9965</v>
      </c>
      <c r="H24" s="2" t="s">
        <v>324</v>
      </c>
      <c r="I24" s="2" t="s">
        <v>325</v>
      </c>
      <c r="J24" s="2" t="s">
        <v>36</v>
      </c>
      <c r="K24" s="2" t="s">
        <v>16</v>
      </c>
      <c r="L24" s="2">
        <v>97814</v>
      </c>
      <c r="M24" s="2" t="s">
        <v>326</v>
      </c>
    </row>
    <row r="25" spans="1:13" x14ac:dyDescent="0.25">
      <c r="A25" s="2" t="s">
        <v>626</v>
      </c>
      <c r="B25" s="2" t="s">
        <v>627</v>
      </c>
      <c r="C25" s="2" t="s">
        <v>628</v>
      </c>
      <c r="D25" s="2" t="s">
        <v>4511</v>
      </c>
      <c r="E25" s="2" t="s">
        <v>38</v>
      </c>
      <c r="F25" s="2">
        <v>315</v>
      </c>
      <c r="G25" s="2">
        <v>705</v>
      </c>
      <c r="H25" s="2" t="s">
        <v>629</v>
      </c>
      <c r="I25" s="2" t="s">
        <v>630</v>
      </c>
      <c r="J25" s="2" t="s">
        <v>631</v>
      </c>
      <c r="K25" s="2" t="s">
        <v>16</v>
      </c>
      <c r="L25" s="2">
        <v>97820</v>
      </c>
      <c r="M25" s="2" t="s">
        <v>632</v>
      </c>
    </row>
    <row r="26" spans="1:13" x14ac:dyDescent="0.25">
      <c r="A26" s="2" t="s">
        <v>1011</v>
      </c>
      <c r="B26" s="2" t="s">
        <v>1012</v>
      </c>
      <c r="C26" s="2" t="s">
        <v>160</v>
      </c>
      <c r="D26" s="2" t="s">
        <v>4511</v>
      </c>
      <c r="E26" s="2" t="s">
        <v>38</v>
      </c>
      <c r="F26" s="2">
        <v>312</v>
      </c>
      <c r="G26" s="2">
        <v>550</v>
      </c>
      <c r="H26" s="2" t="s">
        <v>1013</v>
      </c>
      <c r="I26" s="2" t="s">
        <v>1014</v>
      </c>
      <c r="J26" s="2" t="s">
        <v>1015</v>
      </c>
      <c r="K26" s="2" t="s">
        <v>16</v>
      </c>
      <c r="L26" s="2">
        <v>97824</v>
      </c>
      <c r="M26" s="2" t="s">
        <v>1016</v>
      </c>
    </row>
    <row r="27" spans="1:13" x14ac:dyDescent="0.25">
      <c r="A27" s="2" t="s">
        <v>1094</v>
      </c>
      <c r="B27" s="2" t="s">
        <v>1095</v>
      </c>
      <c r="C27" s="2" t="s">
        <v>628</v>
      </c>
      <c r="D27" s="2" t="s">
        <v>4511</v>
      </c>
      <c r="E27" s="2" t="s">
        <v>38</v>
      </c>
      <c r="F27" s="2">
        <v>107</v>
      </c>
      <c r="G27" s="2">
        <v>150</v>
      </c>
      <c r="H27" s="2" t="s">
        <v>1096</v>
      </c>
      <c r="I27" s="2" t="s">
        <v>1097</v>
      </c>
      <c r="J27" s="2" t="s">
        <v>1098</v>
      </c>
      <c r="K27" s="2" t="s">
        <v>16</v>
      </c>
      <c r="L27" s="2">
        <v>97825</v>
      </c>
      <c r="M27" s="2" t="s">
        <v>1099</v>
      </c>
    </row>
    <row r="28" spans="1:13" x14ac:dyDescent="0.25">
      <c r="A28" s="2" t="s">
        <v>1317</v>
      </c>
      <c r="B28" s="2" t="s">
        <v>1318</v>
      </c>
      <c r="C28" s="2" t="s">
        <v>160</v>
      </c>
      <c r="D28" s="2" t="s">
        <v>4511</v>
      </c>
      <c r="E28" s="2" t="s">
        <v>38</v>
      </c>
      <c r="F28" s="2">
        <v>720</v>
      </c>
      <c r="G28" s="3">
        <v>1725</v>
      </c>
      <c r="H28" s="2" t="s">
        <v>1319</v>
      </c>
      <c r="I28" s="2" t="s">
        <v>516</v>
      </c>
      <c r="J28" s="2" t="s">
        <v>1320</v>
      </c>
      <c r="K28" s="2" t="s">
        <v>16</v>
      </c>
      <c r="L28" s="2">
        <v>97827</v>
      </c>
      <c r="M28" s="2" t="s">
        <v>1321</v>
      </c>
    </row>
    <row r="29" spans="1:13" x14ac:dyDescent="0.25">
      <c r="A29" s="2" t="s">
        <v>1339</v>
      </c>
      <c r="B29" s="2" t="s">
        <v>1340</v>
      </c>
      <c r="C29" s="2" t="s">
        <v>1341</v>
      </c>
      <c r="D29" s="2" t="s">
        <v>4511</v>
      </c>
      <c r="E29" s="2" t="s">
        <v>38</v>
      </c>
      <c r="F29" s="3">
        <v>1300</v>
      </c>
      <c r="G29" s="3">
        <v>1985</v>
      </c>
      <c r="H29" s="2" t="s">
        <v>1342</v>
      </c>
      <c r="I29" s="2" t="s">
        <v>1343</v>
      </c>
      <c r="J29" s="2" t="s">
        <v>1344</v>
      </c>
      <c r="K29" s="2" t="s">
        <v>16</v>
      </c>
      <c r="L29" s="2">
        <v>97828</v>
      </c>
      <c r="M29" s="2" t="s">
        <v>1345</v>
      </c>
    </row>
    <row r="30" spans="1:13" x14ac:dyDescent="0.25">
      <c r="A30" s="2" t="s">
        <v>1460</v>
      </c>
      <c r="B30" s="2" t="s">
        <v>1461</v>
      </c>
      <c r="C30" s="2" t="s">
        <v>160</v>
      </c>
      <c r="D30" s="2" t="s">
        <v>4511</v>
      </c>
      <c r="E30" s="2" t="s">
        <v>14</v>
      </c>
      <c r="F30" s="2">
        <v>64</v>
      </c>
      <c r="G30" s="2">
        <v>96</v>
      </c>
      <c r="H30" s="2" t="s">
        <v>1462</v>
      </c>
      <c r="I30" s="2" t="s">
        <v>1463</v>
      </c>
      <c r="J30" s="2" t="s">
        <v>1464</v>
      </c>
      <c r="K30" s="2" t="s">
        <v>16</v>
      </c>
      <c r="L30" s="2">
        <v>97850</v>
      </c>
      <c r="M30" s="2" t="s">
        <v>1465</v>
      </c>
    </row>
    <row r="31" spans="1:13" x14ac:dyDescent="0.25">
      <c r="A31" s="2" t="s">
        <v>1701</v>
      </c>
      <c r="B31" s="2" t="s">
        <v>1702</v>
      </c>
      <c r="C31" s="2" t="s">
        <v>35</v>
      </c>
      <c r="D31" s="2" t="s">
        <v>4511</v>
      </c>
      <c r="E31" s="2" t="s">
        <v>38</v>
      </c>
      <c r="F31" s="2">
        <v>215</v>
      </c>
      <c r="G31" s="2">
        <v>415</v>
      </c>
      <c r="H31" s="2" t="s">
        <v>1703</v>
      </c>
      <c r="I31" s="2" t="s">
        <v>1704</v>
      </c>
      <c r="J31" s="2" t="s">
        <v>1705</v>
      </c>
      <c r="K31" s="2" t="s">
        <v>16</v>
      </c>
      <c r="L31" s="2">
        <v>97833</v>
      </c>
      <c r="M31" s="2" t="s">
        <v>1706</v>
      </c>
    </row>
    <row r="32" spans="1:13" x14ac:dyDescent="0.25">
      <c r="A32" s="2" t="s">
        <v>1709</v>
      </c>
      <c r="B32" s="2" t="s">
        <v>1710</v>
      </c>
      <c r="C32" s="2" t="s">
        <v>35</v>
      </c>
      <c r="D32" s="2" t="s">
        <v>4511</v>
      </c>
      <c r="E32" s="2" t="s">
        <v>38</v>
      </c>
      <c r="F32" s="2">
        <v>231</v>
      </c>
      <c r="G32" s="2">
        <v>290</v>
      </c>
      <c r="H32" s="2" t="s">
        <v>1711</v>
      </c>
      <c r="I32" s="2" t="s">
        <v>1712</v>
      </c>
      <c r="J32" s="2" t="s">
        <v>1713</v>
      </c>
      <c r="K32" s="2" t="s">
        <v>16</v>
      </c>
      <c r="L32" s="2">
        <v>97834</v>
      </c>
      <c r="M32" s="2" t="s">
        <v>1714</v>
      </c>
    </row>
    <row r="33" spans="1:13" x14ac:dyDescent="0.25">
      <c r="A33" s="2" t="s">
        <v>1925</v>
      </c>
      <c r="B33" s="2" t="s">
        <v>1926</v>
      </c>
      <c r="C33" s="2" t="s">
        <v>35</v>
      </c>
      <c r="D33" s="2" t="s">
        <v>4511</v>
      </c>
      <c r="E33" s="2" t="s">
        <v>38</v>
      </c>
      <c r="F33" s="2">
        <v>269</v>
      </c>
      <c r="G33" s="2">
        <v>445</v>
      </c>
      <c r="H33" s="2" t="s">
        <v>1927</v>
      </c>
      <c r="I33" s="2" t="s">
        <v>1928</v>
      </c>
      <c r="J33" s="2" t="s">
        <v>1929</v>
      </c>
      <c r="K33" s="2" t="s">
        <v>16</v>
      </c>
      <c r="L33" s="2">
        <v>97907</v>
      </c>
      <c r="M33" s="2" t="s">
        <v>1930</v>
      </c>
    </row>
    <row r="34" spans="1:13" x14ac:dyDescent="0.25">
      <c r="A34" s="42" t="s">
        <v>1940</v>
      </c>
      <c r="B34" s="42" t="s">
        <v>1941</v>
      </c>
      <c r="C34" s="42" t="s">
        <v>35</v>
      </c>
      <c r="D34" s="44" t="s">
        <v>4511</v>
      </c>
      <c r="E34" s="42" t="s">
        <v>14</v>
      </c>
      <c r="F34" s="42">
        <v>92</v>
      </c>
      <c r="G34" s="42">
        <v>75</v>
      </c>
      <c r="H34" s="42" t="s">
        <v>1936</v>
      </c>
      <c r="I34" s="42" t="s">
        <v>1937</v>
      </c>
      <c r="J34" s="42" t="s">
        <v>1938</v>
      </c>
      <c r="K34" s="42" t="s">
        <v>16</v>
      </c>
      <c r="L34" s="42">
        <v>97840</v>
      </c>
      <c r="M34" s="42" t="s">
        <v>1939</v>
      </c>
    </row>
    <row r="35" spans="1:13" x14ac:dyDescent="0.25">
      <c r="A35" s="42" t="s">
        <v>1953</v>
      </c>
      <c r="B35" s="42" t="s">
        <v>1954</v>
      </c>
      <c r="C35" s="42" t="s">
        <v>160</v>
      </c>
      <c r="D35" s="44" t="s">
        <v>4511</v>
      </c>
      <c r="E35" s="42" t="s">
        <v>38</v>
      </c>
      <c r="F35" s="42">
        <v>140</v>
      </c>
      <c r="G35" s="42">
        <v>305</v>
      </c>
      <c r="H35" s="42" t="s">
        <v>1955</v>
      </c>
      <c r="I35" s="42" t="s">
        <v>755</v>
      </c>
      <c r="J35" s="42" t="s">
        <v>1956</v>
      </c>
      <c r="K35" s="42" t="s">
        <v>16</v>
      </c>
      <c r="L35" s="42">
        <v>97841</v>
      </c>
      <c r="M35" s="42" t="s">
        <v>1957</v>
      </c>
    </row>
    <row r="36" spans="1:13" x14ac:dyDescent="0.25">
      <c r="A36" s="42" t="s">
        <v>1989</v>
      </c>
      <c r="B36" s="42" t="s">
        <v>1990</v>
      </c>
      <c r="C36" s="42" t="s">
        <v>160</v>
      </c>
      <c r="D36" s="44" t="s">
        <v>4511</v>
      </c>
      <c r="E36" s="42" t="s">
        <v>38</v>
      </c>
      <c r="F36" s="42">
        <v>558</v>
      </c>
      <c r="G36" s="45">
        <v>1115</v>
      </c>
      <c r="H36" s="42" t="s">
        <v>1991</v>
      </c>
      <c r="I36" s="42" t="s">
        <v>1992</v>
      </c>
      <c r="J36" s="42" t="s">
        <v>1990</v>
      </c>
      <c r="K36" s="42" t="s">
        <v>16</v>
      </c>
      <c r="L36" s="42">
        <v>97851</v>
      </c>
      <c r="M36" s="42" t="s">
        <v>1993</v>
      </c>
    </row>
    <row r="37" spans="1:13" x14ac:dyDescent="0.25">
      <c r="A37" s="42" t="s">
        <v>2029</v>
      </c>
      <c r="B37" s="42" t="s">
        <v>2030</v>
      </c>
      <c r="C37" s="42" t="s">
        <v>628</v>
      </c>
      <c r="D37" s="44" t="s">
        <v>4511</v>
      </c>
      <c r="E37" s="42" t="s">
        <v>38</v>
      </c>
      <c r="F37" s="42">
        <v>796</v>
      </c>
      <c r="G37" s="45">
        <v>1735</v>
      </c>
      <c r="H37" s="42" t="s">
        <v>2031</v>
      </c>
      <c r="I37" s="42" t="s">
        <v>2032</v>
      </c>
      <c r="J37" s="42" t="s">
        <v>2033</v>
      </c>
      <c r="K37" s="42" t="s">
        <v>16</v>
      </c>
      <c r="L37" s="42">
        <v>97845</v>
      </c>
      <c r="M37" s="42" t="s">
        <v>2034</v>
      </c>
    </row>
    <row r="38" spans="1:13" x14ac:dyDescent="0.25">
      <c r="A38" s="42" t="s">
        <v>2047</v>
      </c>
      <c r="B38" s="42" t="s">
        <v>2048</v>
      </c>
      <c r="C38" s="42" t="s">
        <v>1341</v>
      </c>
      <c r="D38" s="44" t="s">
        <v>4511</v>
      </c>
      <c r="E38" s="42" t="s">
        <v>38</v>
      </c>
      <c r="F38" s="42">
        <v>648</v>
      </c>
      <c r="G38" s="45">
        <v>1120</v>
      </c>
      <c r="H38" s="42" t="s">
        <v>2049</v>
      </c>
      <c r="I38" s="42" t="s">
        <v>2050</v>
      </c>
      <c r="J38" s="42" t="s">
        <v>2051</v>
      </c>
      <c r="K38" s="42" t="s">
        <v>16</v>
      </c>
      <c r="L38" s="42">
        <v>97846</v>
      </c>
      <c r="M38" s="42" t="s">
        <v>2052</v>
      </c>
    </row>
    <row r="39" spans="1:13" x14ac:dyDescent="0.25">
      <c r="A39" s="42" t="s">
        <v>2148</v>
      </c>
      <c r="B39" s="42" t="s">
        <v>2149</v>
      </c>
      <c r="C39" s="42" t="s">
        <v>160</v>
      </c>
      <c r="D39" s="44" t="s">
        <v>4511</v>
      </c>
      <c r="E39" s="42" t="s">
        <v>38</v>
      </c>
      <c r="F39" s="45">
        <v>5009</v>
      </c>
      <c r="G39" s="45">
        <v>13245</v>
      </c>
      <c r="H39" s="42" t="s">
        <v>2150</v>
      </c>
      <c r="I39" s="42" t="s">
        <v>2151</v>
      </c>
      <c r="J39" s="42" t="s">
        <v>1464</v>
      </c>
      <c r="K39" s="42" t="s">
        <v>16</v>
      </c>
      <c r="L39" s="42">
        <v>97850</v>
      </c>
      <c r="M39" s="42" t="s">
        <v>2152</v>
      </c>
    </row>
    <row r="40" spans="1:13" x14ac:dyDescent="0.25">
      <c r="A40" s="42" t="s">
        <v>2319</v>
      </c>
      <c r="B40" s="42" t="s">
        <v>2320</v>
      </c>
      <c r="C40" s="42" t="s">
        <v>628</v>
      </c>
      <c r="D40" s="44" t="s">
        <v>4511</v>
      </c>
      <c r="E40" s="42" t="s">
        <v>38</v>
      </c>
      <c r="F40" s="42">
        <v>112</v>
      </c>
      <c r="G40" s="42">
        <v>195</v>
      </c>
      <c r="H40" s="42" t="s">
        <v>2321</v>
      </c>
      <c r="I40" s="42" t="s">
        <v>2322</v>
      </c>
      <c r="J40" s="42" t="s">
        <v>2323</v>
      </c>
      <c r="K40" s="42" t="s">
        <v>16</v>
      </c>
      <c r="L40" s="42">
        <v>97856</v>
      </c>
      <c r="M40" s="42" t="s">
        <v>2324</v>
      </c>
    </row>
    <row r="41" spans="1:13" x14ac:dyDescent="0.25">
      <c r="A41" s="42" t="s">
        <v>2336</v>
      </c>
      <c r="B41" s="42" t="s">
        <v>2337</v>
      </c>
      <c r="C41" s="42" t="s">
        <v>1341</v>
      </c>
      <c r="D41" s="44" t="s">
        <v>4511</v>
      </c>
      <c r="E41" s="42" t="s">
        <v>38</v>
      </c>
      <c r="F41" s="42">
        <v>132</v>
      </c>
      <c r="G41" s="42">
        <v>215</v>
      </c>
      <c r="H41" s="42" t="s">
        <v>2338</v>
      </c>
      <c r="I41" s="42" t="s">
        <v>2339</v>
      </c>
      <c r="J41" s="42" t="s">
        <v>2340</v>
      </c>
      <c r="K41" s="42" t="s">
        <v>16</v>
      </c>
      <c r="L41" s="42">
        <v>97857</v>
      </c>
      <c r="M41" s="42" t="s">
        <v>2341</v>
      </c>
    </row>
    <row r="42" spans="1:13" x14ac:dyDescent="0.25">
      <c r="A42" s="42" t="s">
        <v>2563</v>
      </c>
      <c r="B42" s="42" t="s">
        <v>2564</v>
      </c>
      <c r="C42" s="42" t="s">
        <v>628</v>
      </c>
      <c r="D42" s="44" t="s">
        <v>4511</v>
      </c>
      <c r="E42" s="42" t="s">
        <v>38</v>
      </c>
      <c r="F42" s="42">
        <v>91</v>
      </c>
      <c r="G42" s="42">
        <v>130</v>
      </c>
      <c r="H42" s="42" t="s">
        <v>2565</v>
      </c>
      <c r="I42" s="42" t="s">
        <v>2566</v>
      </c>
      <c r="J42" s="42" t="s">
        <v>2567</v>
      </c>
      <c r="K42" s="42" t="s">
        <v>16</v>
      </c>
      <c r="L42" s="42">
        <v>97864</v>
      </c>
      <c r="M42" s="42" t="s">
        <v>2568</v>
      </c>
    </row>
    <row r="43" spans="1:13" x14ac:dyDescent="0.25">
      <c r="A43" s="42" t="s">
        <v>2590</v>
      </c>
      <c r="B43" s="42" t="s">
        <v>2591</v>
      </c>
      <c r="C43" s="42" t="s">
        <v>628</v>
      </c>
      <c r="D43" s="44" t="s">
        <v>4511</v>
      </c>
      <c r="E43" s="42" t="s">
        <v>38</v>
      </c>
      <c r="F43" s="42">
        <v>273</v>
      </c>
      <c r="G43" s="42">
        <v>509</v>
      </c>
      <c r="H43" s="42" t="s">
        <v>2592</v>
      </c>
      <c r="I43" s="42" t="s">
        <v>2593</v>
      </c>
      <c r="J43" s="42" t="s">
        <v>2594</v>
      </c>
      <c r="K43" s="42" t="s">
        <v>16</v>
      </c>
      <c r="L43" s="42">
        <v>97865</v>
      </c>
      <c r="M43" s="42" t="s">
        <v>2595</v>
      </c>
    </row>
    <row r="44" spans="1:13" x14ac:dyDescent="0.25">
      <c r="A44" s="42" t="s">
        <v>2733</v>
      </c>
      <c r="B44" s="42" t="s">
        <v>2734</v>
      </c>
      <c r="C44" s="42" t="s">
        <v>160</v>
      </c>
      <c r="D44" s="44" t="s">
        <v>4511</v>
      </c>
      <c r="E44" s="42" t="s">
        <v>38</v>
      </c>
      <c r="F44" s="42">
        <v>221</v>
      </c>
      <c r="G44" s="42">
        <v>445</v>
      </c>
      <c r="H44" s="42" t="s">
        <v>2735</v>
      </c>
      <c r="I44" s="42" t="s">
        <v>2736</v>
      </c>
      <c r="J44" s="42" t="s">
        <v>162</v>
      </c>
      <c r="K44" s="42" t="s">
        <v>16</v>
      </c>
      <c r="L44" s="42">
        <v>97867</v>
      </c>
      <c r="M44" s="42" t="s">
        <v>2737</v>
      </c>
    </row>
    <row r="45" spans="1:13" x14ac:dyDescent="0.25">
      <c r="A45" s="42" t="s">
        <v>3080</v>
      </c>
      <c r="B45" s="42" t="s">
        <v>2184</v>
      </c>
      <c r="C45" s="42" t="s">
        <v>628</v>
      </c>
      <c r="D45" s="44" t="s">
        <v>4511</v>
      </c>
      <c r="E45" s="42" t="s">
        <v>38</v>
      </c>
      <c r="F45" s="42">
        <v>440</v>
      </c>
      <c r="G45" s="42">
        <v>910</v>
      </c>
      <c r="H45" s="42" t="s">
        <v>3081</v>
      </c>
      <c r="I45" s="42" t="s">
        <v>3082</v>
      </c>
      <c r="J45" s="42" t="s">
        <v>2184</v>
      </c>
      <c r="K45" s="42" t="s">
        <v>16</v>
      </c>
      <c r="L45" s="42">
        <v>97869</v>
      </c>
      <c r="M45" s="42" t="s">
        <v>3083</v>
      </c>
    </row>
    <row r="46" spans="1:13" x14ac:dyDescent="0.25">
      <c r="A46" s="42" t="s">
        <v>3194</v>
      </c>
      <c r="B46" s="42" t="s">
        <v>3195</v>
      </c>
      <c r="C46" s="42" t="s">
        <v>35</v>
      </c>
      <c r="D46" s="44" t="s">
        <v>4511</v>
      </c>
      <c r="E46" s="42" t="s">
        <v>38</v>
      </c>
      <c r="F46" s="42">
        <v>188</v>
      </c>
      <c r="G46" s="42">
        <v>245</v>
      </c>
      <c r="H46" s="42" t="s">
        <v>3196</v>
      </c>
      <c r="I46" s="42" t="s">
        <v>3197</v>
      </c>
      <c r="J46" s="42" t="s">
        <v>3198</v>
      </c>
      <c r="K46" s="42" t="s">
        <v>16</v>
      </c>
      <c r="L46" s="42">
        <v>97870</v>
      </c>
      <c r="M46" s="42" t="s">
        <v>3199</v>
      </c>
    </row>
    <row r="47" spans="1:13" x14ac:dyDescent="0.25">
      <c r="A47" s="42" t="s">
        <v>3406</v>
      </c>
      <c r="B47" s="42" t="s">
        <v>3407</v>
      </c>
      <c r="C47" s="42" t="s">
        <v>160</v>
      </c>
      <c r="D47" s="44" t="s">
        <v>4511</v>
      </c>
      <c r="E47" s="42" t="s">
        <v>14</v>
      </c>
      <c r="F47" s="42">
        <v>42</v>
      </c>
      <c r="G47" s="42">
        <v>90</v>
      </c>
      <c r="H47" s="42" t="s">
        <v>3408</v>
      </c>
      <c r="I47" s="42" t="s">
        <v>3409</v>
      </c>
      <c r="J47" s="42" t="s">
        <v>3410</v>
      </c>
      <c r="K47" s="42" t="s">
        <v>598</v>
      </c>
      <c r="L47" s="42">
        <v>83333</v>
      </c>
      <c r="M47" s="42" t="s">
        <v>3411</v>
      </c>
    </row>
    <row r="48" spans="1:13" x14ac:dyDescent="0.25">
      <c r="A48" s="42" t="s">
        <v>3511</v>
      </c>
      <c r="B48" s="42" t="s">
        <v>3512</v>
      </c>
      <c r="C48" s="42" t="s">
        <v>628</v>
      </c>
      <c r="D48" s="44" t="s">
        <v>4511</v>
      </c>
      <c r="E48" s="42" t="s">
        <v>38</v>
      </c>
      <c r="F48" s="42">
        <v>110</v>
      </c>
      <c r="G48" s="42">
        <v>200</v>
      </c>
      <c r="H48" s="42" t="s">
        <v>3513</v>
      </c>
      <c r="I48" s="42" t="s">
        <v>1704</v>
      </c>
      <c r="J48" s="42" t="s">
        <v>3514</v>
      </c>
      <c r="K48" s="42" t="s">
        <v>16</v>
      </c>
      <c r="L48" s="42">
        <v>97873</v>
      </c>
      <c r="M48" s="42" t="s">
        <v>3515</v>
      </c>
    </row>
    <row r="49" spans="1:13" x14ac:dyDescent="0.25">
      <c r="A49" s="42" t="s">
        <v>3794</v>
      </c>
      <c r="B49" s="42" t="s">
        <v>3795</v>
      </c>
      <c r="C49" s="42" t="s">
        <v>35</v>
      </c>
      <c r="D49" s="44" t="s">
        <v>4511</v>
      </c>
      <c r="E49" s="42" t="s">
        <v>38</v>
      </c>
      <c r="F49" s="42">
        <v>297</v>
      </c>
      <c r="G49" s="42">
        <v>205</v>
      </c>
      <c r="H49" s="42" t="s">
        <v>3796</v>
      </c>
      <c r="I49" s="42" t="s">
        <v>189</v>
      </c>
      <c r="J49" s="42" t="s">
        <v>3797</v>
      </c>
      <c r="K49" s="42" t="s">
        <v>16</v>
      </c>
      <c r="L49" s="42">
        <v>97877</v>
      </c>
      <c r="M49" s="42" t="s">
        <v>3798</v>
      </c>
    </row>
    <row r="50" spans="1:13" x14ac:dyDescent="0.25">
      <c r="A50" s="42" t="s">
        <v>3808</v>
      </c>
      <c r="B50" s="42" t="s">
        <v>3809</v>
      </c>
      <c r="C50" s="42" t="s">
        <v>160</v>
      </c>
      <c r="D50" s="44" t="s">
        <v>4511</v>
      </c>
      <c r="E50" s="42" t="s">
        <v>14</v>
      </c>
      <c r="F50" s="42">
        <v>80</v>
      </c>
      <c r="G50" s="42">
        <v>160</v>
      </c>
      <c r="H50" s="42" t="s">
        <v>3810</v>
      </c>
      <c r="I50" s="42" t="s">
        <v>3811</v>
      </c>
      <c r="J50" s="42" t="s">
        <v>1464</v>
      </c>
      <c r="K50" s="42" t="s">
        <v>16</v>
      </c>
      <c r="L50" s="42">
        <v>97850</v>
      </c>
      <c r="M50" s="42" t="s">
        <v>3812</v>
      </c>
    </row>
    <row r="51" spans="1:13" x14ac:dyDescent="0.25">
      <c r="A51" s="42" t="s">
        <v>4096</v>
      </c>
      <c r="B51" s="42" t="s">
        <v>4097</v>
      </c>
      <c r="C51" s="42" t="s">
        <v>160</v>
      </c>
      <c r="D51" s="44" t="s">
        <v>4511</v>
      </c>
      <c r="E51" s="42" t="s">
        <v>38</v>
      </c>
      <c r="F51" s="42">
        <v>980</v>
      </c>
      <c r="G51" s="45">
        <v>2150</v>
      </c>
      <c r="H51" s="42" t="s">
        <v>4098</v>
      </c>
      <c r="I51" s="42" t="s">
        <v>4099</v>
      </c>
      <c r="J51" s="42" t="s">
        <v>4100</v>
      </c>
      <c r="K51" s="42" t="s">
        <v>16</v>
      </c>
      <c r="L51" s="42">
        <v>97883</v>
      </c>
      <c r="M51" s="42" t="s">
        <v>4101</v>
      </c>
    </row>
    <row r="52" spans="1:13" x14ac:dyDescent="0.25">
      <c r="A52" s="42" t="s">
        <v>4102</v>
      </c>
      <c r="B52" s="42" t="s">
        <v>4103</v>
      </c>
      <c r="C52" s="42" t="s">
        <v>35</v>
      </c>
      <c r="D52" s="44" t="s">
        <v>4511</v>
      </c>
      <c r="E52" s="42" t="s">
        <v>38</v>
      </c>
      <c r="F52" s="42">
        <v>44</v>
      </c>
      <c r="G52" s="42">
        <v>71</v>
      </c>
      <c r="H52" s="42" t="s">
        <v>4104</v>
      </c>
      <c r="I52" s="42" t="s">
        <v>3559</v>
      </c>
      <c r="J52" s="42" t="s">
        <v>4105</v>
      </c>
      <c r="K52" s="42" t="s">
        <v>16</v>
      </c>
      <c r="L52" s="42">
        <v>97884</v>
      </c>
      <c r="M52" s="42" t="s">
        <v>4106</v>
      </c>
    </row>
    <row r="53" spans="1:13" x14ac:dyDescent="0.25">
      <c r="A53" s="42" t="s">
        <v>4197</v>
      </c>
      <c r="B53" s="42" t="s">
        <v>4198</v>
      </c>
      <c r="C53" s="42" t="s">
        <v>1341</v>
      </c>
      <c r="D53" s="44" t="s">
        <v>4511</v>
      </c>
      <c r="E53" s="42" t="s">
        <v>38</v>
      </c>
      <c r="F53" s="42">
        <v>288</v>
      </c>
      <c r="G53" s="42">
        <v>350</v>
      </c>
      <c r="H53" s="42" t="s">
        <v>4199</v>
      </c>
      <c r="I53" s="42" t="s">
        <v>4200</v>
      </c>
      <c r="J53" s="42" t="s">
        <v>1344</v>
      </c>
      <c r="K53" s="42" t="s">
        <v>16</v>
      </c>
      <c r="L53" s="42">
        <v>97828</v>
      </c>
      <c r="M53" s="42" t="s">
        <v>4201</v>
      </c>
    </row>
    <row r="54" spans="1:13" x14ac:dyDescent="0.25">
      <c r="A54" s="42" t="s">
        <v>4202</v>
      </c>
      <c r="B54" s="42" t="s">
        <v>4203</v>
      </c>
      <c r="C54" s="42" t="s">
        <v>1341</v>
      </c>
      <c r="D54" s="44" t="s">
        <v>4511</v>
      </c>
      <c r="E54" s="42" t="s">
        <v>38</v>
      </c>
      <c r="F54" s="42">
        <v>450</v>
      </c>
      <c r="G54" s="42">
        <v>840</v>
      </c>
      <c r="H54" s="42" t="s">
        <v>4204</v>
      </c>
      <c r="I54" s="42" t="s">
        <v>2501</v>
      </c>
      <c r="J54" s="42" t="s">
        <v>4205</v>
      </c>
      <c r="K54" s="42" t="s">
        <v>16</v>
      </c>
      <c r="L54" s="42">
        <v>97885</v>
      </c>
      <c r="M54" s="42" t="s">
        <v>4206</v>
      </c>
    </row>
    <row r="55" spans="1:13" x14ac:dyDescent="0.25">
      <c r="A55" s="42" t="s">
        <v>4294</v>
      </c>
      <c r="B55" s="42" t="s">
        <v>4295</v>
      </c>
      <c r="C55" s="42" t="s">
        <v>35</v>
      </c>
      <c r="D55" s="44" t="s">
        <v>4511</v>
      </c>
      <c r="E55" s="42" t="s">
        <v>14</v>
      </c>
      <c r="F55" s="42">
        <v>38</v>
      </c>
      <c r="G55" s="42">
        <v>70</v>
      </c>
      <c r="H55" s="42" t="s">
        <v>4296</v>
      </c>
      <c r="I55" s="42" t="s">
        <v>4297</v>
      </c>
      <c r="J55" s="42" t="s">
        <v>36</v>
      </c>
      <c r="K55" s="42" t="s">
        <v>16</v>
      </c>
      <c r="L55" s="42">
        <v>97814</v>
      </c>
      <c r="M55" s="42" t="s">
        <v>4298</v>
      </c>
    </row>
  </sheetData>
  <autoFilter ref="A1:M55" xr:uid="{00000000-0009-0000-0000-000005000000}">
    <sortState xmlns:xlrd2="http://schemas.microsoft.com/office/spreadsheetml/2017/richdata2" ref="A2:M55">
      <sortCondition ref="D1:D55"/>
    </sortState>
  </autoFilter>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00"/>
  <sheetViews>
    <sheetView workbookViewId="0">
      <selection activeCell="A2" sqref="A2"/>
    </sheetView>
  </sheetViews>
  <sheetFormatPr defaultRowHeight="15" x14ac:dyDescent="0.25"/>
  <cols>
    <col min="1" max="1" width="11.28515625" customWidth="1"/>
    <col min="2" max="2" width="45.7109375" bestFit="1" customWidth="1"/>
    <col min="3" max="3" width="13.140625" bestFit="1" customWidth="1"/>
    <col min="4" max="4" width="12" bestFit="1" customWidth="1"/>
    <col min="5" max="5" width="19.28515625" bestFit="1" customWidth="1"/>
    <col min="6" max="6" width="11.28515625" customWidth="1"/>
    <col min="7" max="7" width="16" bestFit="1" customWidth="1"/>
    <col min="8" max="8" width="47" bestFit="1" customWidth="1"/>
    <col min="9" max="9" width="34.5703125" bestFit="1" customWidth="1"/>
    <col min="10" max="10" width="20.42578125" bestFit="1" customWidth="1"/>
    <col min="11" max="11" width="5.42578125" bestFit="1" customWidth="1"/>
    <col min="12" max="12" width="10.5703125" bestFit="1" customWidth="1"/>
    <col min="13" max="13" width="20.140625" bestFit="1" customWidth="1"/>
  </cols>
  <sheetData>
    <row r="1" spans="1:13" ht="25.5" x14ac:dyDescent="0.25">
      <c r="A1" s="1" t="s">
        <v>4501</v>
      </c>
      <c r="B1" s="1" t="s">
        <v>0</v>
      </c>
      <c r="C1" s="1" t="s">
        <v>1</v>
      </c>
      <c r="D1" s="1" t="s">
        <v>2</v>
      </c>
      <c r="E1" s="1" t="s">
        <v>3</v>
      </c>
      <c r="F1" s="1" t="s">
        <v>4</v>
      </c>
      <c r="G1" s="1" t="s">
        <v>5</v>
      </c>
      <c r="H1" s="1" t="s">
        <v>6</v>
      </c>
      <c r="I1" s="1" t="s">
        <v>7</v>
      </c>
      <c r="J1" s="1" t="s">
        <v>8</v>
      </c>
      <c r="K1" s="1" t="s">
        <v>9</v>
      </c>
      <c r="L1" s="1" t="s">
        <v>10</v>
      </c>
      <c r="M1" s="1" t="s">
        <v>11</v>
      </c>
    </row>
    <row r="2" spans="1:13" x14ac:dyDescent="0.25">
      <c r="A2" s="41">
        <v>13691</v>
      </c>
      <c r="B2" s="41" t="s">
        <v>4642</v>
      </c>
      <c r="C2" s="2" t="s">
        <v>89</v>
      </c>
      <c r="D2" s="43" t="s">
        <v>4509</v>
      </c>
      <c r="E2" s="41"/>
      <c r="F2" s="41"/>
      <c r="G2" s="41"/>
      <c r="H2" s="41"/>
      <c r="I2" s="41" t="s">
        <v>4656</v>
      </c>
      <c r="J2" s="41" t="s">
        <v>356</v>
      </c>
      <c r="K2" s="41"/>
      <c r="L2" s="41">
        <v>97013</v>
      </c>
      <c r="M2" s="41"/>
    </row>
    <row r="3" spans="1:13" x14ac:dyDescent="0.25">
      <c r="A3" s="41">
        <v>104118</v>
      </c>
      <c r="B3" s="41" t="s">
        <v>809</v>
      </c>
      <c r="C3" s="2" t="s">
        <v>89</v>
      </c>
      <c r="D3" s="43" t="s">
        <v>4509</v>
      </c>
      <c r="E3" s="41"/>
      <c r="F3" s="41"/>
      <c r="G3" s="41"/>
      <c r="H3" s="41"/>
      <c r="I3" s="41" t="s">
        <v>810</v>
      </c>
      <c r="J3" s="41" t="s">
        <v>710</v>
      </c>
      <c r="K3" s="41"/>
      <c r="L3" s="41">
        <v>97023</v>
      </c>
      <c r="M3" s="41"/>
    </row>
    <row r="4" spans="1:13" x14ac:dyDescent="0.25">
      <c r="A4" s="41">
        <v>27866</v>
      </c>
      <c r="B4" s="41" t="s">
        <v>4643</v>
      </c>
      <c r="C4" s="2" t="s">
        <v>89</v>
      </c>
      <c r="D4" s="43" t="s">
        <v>4509</v>
      </c>
      <c r="E4" s="41"/>
      <c r="F4" s="41"/>
      <c r="G4" s="41"/>
      <c r="H4" s="41"/>
      <c r="I4" s="41" t="s">
        <v>4657</v>
      </c>
      <c r="J4" s="41" t="s">
        <v>710</v>
      </c>
      <c r="K4" s="41"/>
      <c r="L4" s="41">
        <v>97023</v>
      </c>
      <c r="M4" s="41"/>
    </row>
    <row r="5" spans="1:13" x14ac:dyDescent="0.25">
      <c r="A5" s="41">
        <v>30554</v>
      </c>
      <c r="B5" s="41" t="s">
        <v>1487</v>
      </c>
      <c r="C5" s="2" t="s">
        <v>89</v>
      </c>
      <c r="D5" s="43" t="s">
        <v>4509</v>
      </c>
      <c r="E5" s="41"/>
      <c r="F5" s="41"/>
      <c r="G5" s="41"/>
      <c r="H5" s="41"/>
      <c r="I5" s="41" t="s">
        <v>4658</v>
      </c>
      <c r="J5" s="41" t="s">
        <v>364</v>
      </c>
      <c r="K5" s="41"/>
      <c r="L5" s="41">
        <v>97045</v>
      </c>
      <c r="M5" s="41"/>
    </row>
    <row r="6" spans="1:13" x14ac:dyDescent="0.25">
      <c r="A6" s="41">
        <v>34136</v>
      </c>
      <c r="B6" s="41" t="s">
        <v>4644</v>
      </c>
      <c r="C6" s="2" t="s">
        <v>89</v>
      </c>
      <c r="D6" s="43" t="s">
        <v>4509</v>
      </c>
      <c r="E6" s="41"/>
      <c r="F6" s="41"/>
      <c r="G6" s="41"/>
      <c r="H6" s="41"/>
      <c r="I6" s="41" t="s">
        <v>4659</v>
      </c>
      <c r="J6" s="41" t="s">
        <v>1629</v>
      </c>
      <c r="K6" s="41"/>
      <c r="L6" s="41">
        <v>97028</v>
      </c>
      <c r="M6" s="41"/>
    </row>
    <row r="7" spans="1:13" x14ac:dyDescent="0.25">
      <c r="A7" s="41">
        <v>57613</v>
      </c>
      <c r="B7" s="41" t="s">
        <v>4645</v>
      </c>
      <c r="C7" s="2" t="s">
        <v>89</v>
      </c>
      <c r="D7" s="43" t="s">
        <v>4509</v>
      </c>
      <c r="E7" s="41"/>
      <c r="F7" s="41"/>
      <c r="G7" s="41"/>
      <c r="H7" s="41"/>
      <c r="I7" s="41" t="s">
        <v>4660</v>
      </c>
      <c r="J7" s="41" t="s">
        <v>435</v>
      </c>
      <c r="K7" s="41"/>
      <c r="L7" s="41">
        <v>97038</v>
      </c>
      <c r="M7" s="41"/>
    </row>
    <row r="8" spans="1:13" x14ac:dyDescent="0.25">
      <c r="A8" s="41">
        <v>62795</v>
      </c>
      <c r="B8" s="41" t="s">
        <v>4646</v>
      </c>
      <c r="C8" s="2" t="s">
        <v>89</v>
      </c>
      <c r="D8" s="43" t="s">
        <v>4509</v>
      </c>
      <c r="E8" s="41"/>
      <c r="F8" s="41"/>
      <c r="G8" s="41"/>
      <c r="H8" s="41"/>
      <c r="I8" s="41" t="s">
        <v>4661</v>
      </c>
      <c r="J8" s="41" t="s">
        <v>392</v>
      </c>
      <c r="K8" s="41"/>
      <c r="L8" s="41">
        <v>97267</v>
      </c>
      <c r="M8" s="41"/>
    </row>
    <row r="9" spans="1:13" x14ac:dyDescent="0.25">
      <c r="A9" s="41">
        <v>78615</v>
      </c>
      <c r="B9" s="41" t="s">
        <v>4647</v>
      </c>
      <c r="C9" s="2" t="s">
        <v>89</v>
      </c>
      <c r="D9" s="43" t="s">
        <v>4509</v>
      </c>
      <c r="E9" s="41"/>
      <c r="F9" s="41"/>
      <c r="G9" s="41"/>
      <c r="H9" s="41"/>
      <c r="I9" s="41" t="s">
        <v>4662</v>
      </c>
      <c r="J9" s="41" t="s">
        <v>321</v>
      </c>
      <c r="K9" s="41"/>
      <c r="L9" s="41">
        <v>97009</v>
      </c>
      <c r="M9" s="41"/>
    </row>
    <row r="10" spans="1:13" x14ac:dyDescent="0.25">
      <c r="A10" s="41">
        <v>88776</v>
      </c>
      <c r="B10" s="41" t="s">
        <v>4648</v>
      </c>
      <c r="C10" s="2" t="s">
        <v>89</v>
      </c>
      <c r="D10" s="43" t="s">
        <v>4509</v>
      </c>
      <c r="E10" s="41"/>
      <c r="F10" s="41"/>
      <c r="G10" s="41"/>
      <c r="H10" s="41"/>
      <c r="I10" s="41" t="s">
        <v>4663</v>
      </c>
      <c r="J10" s="41" t="s">
        <v>4664</v>
      </c>
      <c r="K10" s="41"/>
      <c r="L10" s="41">
        <v>97028</v>
      </c>
      <c r="M10" s="41"/>
    </row>
    <row r="11" spans="1:13" x14ac:dyDescent="0.25">
      <c r="A11" s="41">
        <v>70735</v>
      </c>
      <c r="B11" s="41" t="s">
        <v>4649</v>
      </c>
      <c r="C11" s="2" t="s">
        <v>89</v>
      </c>
      <c r="D11" s="43" t="s">
        <v>4509</v>
      </c>
      <c r="E11" s="41"/>
      <c r="F11" s="41"/>
      <c r="G11" s="41"/>
      <c r="H11" s="41"/>
      <c r="I11" s="41" t="s">
        <v>4665</v>
      </c>
      <c r="J11" s="41" t="s">
        <v>274</v>
      </c>
      <c r="K11" s="41"/>
      <c r="L11" s="41">
        <v>97034</v>
      </c>
      <c r="M11" s="41"/>
    </row>
    <row r="12" spans="1:13" x14ac:dyDescent="0.25">
      <c r="A12" s="41">
        <v>16592</v>
      </c>
      <c r="B12" s="41" t="s">
        <v>4650</v>
      </c>
      <c r="C12" s="2" t="s">
        <v>89</v>
      </c>
      <c r="D12" s="43" t="s">
        <v>4509</v>
      </c>
      <c r="E12" s="41"/>
      <c r="F12" s="41"/>
      <c r="G12" s="41"/>
      <c r="H12" s="41"/>
      <c r="I12" s="41" t="s">
        <v>4666</v>
      </c>
      <c r="J12" s="41" t="s">
        <v>321</v>
      </c>
      <c r="K12" s="41"/>
      <c r="L12" s="41">
        <v>97009</v>
      </c>
      <c r="M12" s="41"/>
    </row>
    <row r="13" spans="1:13" x14ac:dyDescent="0.25">
      <c r="A13" s="41">
        <v>39750</v>
      </c>
      <c r="B13" s="41" t="s">
        <v>4651</v>
      </c>
      <c r="C13" s="2" t="s">
        <v>89</v>
      </c>
      <c r="D13" s="43" t="s">
        <v>4509</v>
      </c>
      <c r="E13" s="41"/>
      <c r="F13" s="41"/>
      <c r="G13" s="41"/>
      <c r="H13" s="41"/>
      <c r="I13" s="41" t="s">
        <v>4667</v>
      </c>
      <c r="J13" s="41" t="s">
        <v>199</v>
      </c>
      <c r="K13" s="41"/>
      <c r="L13" s="41">
        <v>97067</v>
      </c>
      <c r="M13" s="41"/>
    </row>
    <row r="14" spans="1:13" x14ac:dyDescent="0.25">
      <c r="A14" s="41">
        <v>16590</v>
      </c>
      <c r="B14" s="41" t="s">
        <v>4652</v>
      </c>
      <c r="C14" s="2" t="s">
        <v>89</v>
      </c>
      <c r="D14" s="43" t="s">
        <v>4509</v>
      </c>
      <c r="E14" s="41"/>
      <c r="F14" s="41"/>
      <c r="G14" s="41"/>
      <c r="H14" s="41"/>
      <c r="I14" s="41" t="s">
        <v>4668</v>
      </c>
      <c r="J14" s="41" t="s">
        <v>392</v>
      </c>
      <c r="K14" s="41"/>
      <c r="L14" s="41">
        <v>97222</v>
      </c>
      <c r="M14" s="41"/>
    </row>
    <row r="15" spans="1:13" x14ac:dyDescent="0.25">
      <c r="A15" s="41">
        <v>89700</v>
      </c>
      <c r="B15" s="41" t="s">
        <v>4653</v>
      </c>
      <c r="C15" s="2" t="s">
        <v>89</v>
      </c>
      <c r="D15" s="43" t="s">
        <v>4509</v>
      </c>
      <c r="E15" s="41"/>
      <c r="F15" s="41"/>
      <c r="G15" s="41"/>
      <c r="H15" s="41"/>
      <c r="I15" s="41" t="s">
        <v>4669</v>
      </c>
      <c r="J15" s="41" t="s">
        <v>364</v>
      </c>
      <c r="K15" s="41"/>
      <c r="L15" s="41" t="s">
        <v>4670</v>
      </c>
      <c r="M15" s="41"/>
    </row>
    <row r="16" spans="1:13" x14ac:dyDescent="0.25">
      <c r="A16" s="41">
        <v>97952</v>
      </c>
      <c r="B16" s="41" t="s">
        <v>4654</v>
      </c>
      <c r="C16" s="2" t="s">
        <v>89</v>
      </c>
      <c r="D16" s="43" t="s">
        <v>4509</v>
      </c>
      <c r="E16" s="41"/>
      <c r="F16" s="41"/>
      <c r="G16" s="41"/>
      <c r="H16" s="41"/>
      <c r="I16" s="41" t="s">
        <v>4671</v>
      </c>
      <c r="J16" s="41" t="s">
        <v>2973</v>
      </c>
      <c r="K16" s="41"/>
      <c r="L16" s="41">
        <v>97070</v>
      </c>
      <c r="M16" s="41"/>
    </row>
    <row r="17" spans="1:13" x14ac:dyDescent="0.25">
      <c r="A17" s="41">
        <v>99792</v>
      </c>
      <c r="B17" s="41" t="s">
        <v>4655</v>
      </c>
      <c r="C17" s="2" t="s">
        <v>89</v>
      </c>
      <c r="D17" s="43" t="s">
        <v>4509</v>
      </c>
      <c r="E17" s="41"/>
      <c r="F17" s="41"/>
      <c r="G17" s="41"/>
      <c r="H17" s="41"/>
      <c r="I17" s="41" t="s">
        <v>4672</v>
      </c>
      <c r="J17" s="41" t="s">
        <v>4673</v>
      </c>
      <c r="K17" s="41"/>
      <c r="L17" s="41" t="s">
        <v>4674</v>
      </c>
      <c r="M17" s="41"/>
    </row>
    <row r="18" spans="1:13" x14ac:dyDescent="0.25">
      <c r="A18" s="2" t="s">
        <v>87</v>
      </c>
      <c r="B18" s="2" t="s">
        <v>88</v>
      </c>
      <c r="C18" s="2" t="s">
        <v>89</v>
      </c>
      <c r="D18" s="2" t="s">
        <v>4511</v>
      </c>
      <c r="E18" s="2" t="s">
        <v>38</v>
      </c>
      <c r="F18" s="2">
        <v>121</v>
      </c>
      <c r="G18" s="2">
        <v>310</v>
      </c>
      <c r="H18" s="2" t="s">
        <v>90</v>
      </c>
      <c r="I18" s="2" t="s">
        <v>91</v>
      </c>
      <c r="J18" s="2" t="s">
        <v>92</v>
      </c>
      <c r="K18" s="2" t="s">
        <v>16</v>
      </c>
      <c r="L18" s="2">
        <v>97055</v>
      </c>
      <c r="M18" s="2" t="s">
        <v>93</v>
      </c>
    </row>
    <row r="19" spans="1:13" x14ac:dyDescent="0.25">
      <c r="A19" s="2" t="s">
        <v>212</v>
      </c>
      <c r="B19" s="2" t="s">
        <v>213</v>
      </c>
      <c r="C19" s="2" t="s">
        <v>89</v>
      </c>
      <c r="D19" s="2" t="s">
        <v>4511</v>
      </c>
      <c r="E19" s="2" t="s">
        <v>14</v>
      </c>
      <c r="F19" s="2">
        <v>35</v>
      </c>
      <c r="G19" s="2">
        <v>75</v>
      </c>
      <c r="H19" s="2" t="s">
        <v>214</v>
      </c>
      <c r="I19" s="2" t="s">
        <v>215</v>
      </c>
      <c r="J19" s="2" t="s">
        <v>216</v>
      </c>
      <c r="K19" s="2" t="s">
        <v>16</v>
      </c>
      <c r="L19" s="2">
        <v>97132</v>
      </c>
      <c r="M19" s="2" t="s">
        <v>217</v>
      </c>
    </row>
    <row r="20" spans="1:13" x14ac:dyDescent="0.25">
      <c r="A20" s="2" t="s">
        <v>341</v>
      </c>
      <c r="B20" s="2" t="s">
        <v>342</v>
      </c>
      <c r="C20" s="2" t="s">
        <v>89</v>
      </c>
      <c r="D20" s="2" t="s">
        <v>4511</v>
      </c>
      <c r="E20" s="2" t="s">
        <v>14</v>
      </c>
      <c r="F20" s="2">
        <v>62</v>
      </c>
      <c r="G20" s="2">
        <v>180</v>
      </c>
      <c r="H20" s="2" t="s">
        <v>343</v>
      </c>
      <c r="I20" s="2" t="s">
        <v>344</v>
      </c>
      <c r="J20" s="2" t="s">
        <v>112</v>
      </c>
      <c r="K20" s="2" t="s">
        <v>16</v>
      </c>
      <c r="L20" s="2">
        <v>97224</v>
      </c>
      <c r="M20" s="2" t="s">
        <v>345</v>
      </c>
    </row>
    <row r="21" spans="1:13" x14ac:dyDescent="0.25">
      <c r="A21" s="2" t="s">
        <v>352</v>
      </c>
      <c r="B21" s="2" t="s">
        <v>353</v>
      </c>
      <c r="C21" s="2" t="s">
        <v>89</v>
      </c>
      <c r="D21" s="2" t="s">
        <v>4511</v>
      </c>
      <c r="E21" s="2" t="s">
        <v>14</v>
      </c>
      <c r="F21" s="2">
        <v>51</v>
      </c>
      <c r="G21" s="2">
        <v>140</v>
      </c>
      <c r="H21" s="2" t="s">
        <v>354</v>
      </c>
      <c r="I21" s="2" t="s">
        <v>355</v>
      </c>
      <c r="J21" s="2" t="s">
        <v>356</v>
      </c>
      <c r="K21" s="2" t="s">
        <v>16</v>
      </c>
      <c r="L21" s="2">
        <v>97013</v>
      </c>
      <c r="M21" s="2" t="s">
        <v>357</v>
      </c>
    </row>
    <row r="22" spans="1:13" x14ac:dyDescent="0.25">
      <c r="A22" s="2" t="s">
        <v>442</v>
      </c>
      <c r="B22" s="2" t="s">
        <v>443</v>
      </c>
      <c r="C22" s="2" t="s">
        <v>89</v>
      </c>
      <c r="D22" s="2" t="s">
        <v>4511</v>
      </c>
      <c r="E22" s="2" t="s">
        <v>14</v>
      </c>
      <c r="F22" s="2">
        <v>40</v>
      </c>
      <c r="G22" s="2">
        <v>60</v>
      </c>
      <c r="H22" s="2" t="s">
        <v>444</v>
      </c>
      <c r="I22" s="2" t="s">
        <v>445</v>
      </c>
      <c r="J22" s="2" t="s">
        <v>92</v>
      </c>
      <c r="K22" s="2" t="s">
        <v>16</v>
      </c>
      <c r="L22" s="2">
        <v>97055</v>
      </c>
      <c r="M22" s="2" t="s">
        <v>446</v>
      </c>
    </row>
    <row r="23" spans="1:13" x14ac:dyDescent="0.25">
      <c r="A23" s="2" t="s">
        <v>456</v>
      </c>
      <c r="B23" s="2" t="s">
        <v>457</v>
      </c>
      <c r="C23" s="2" t="s">
        <v>89</v>
      </c>
      <c r="D23" s="2" t="s">
        <v>4511</v>
      </c>
      <c r="E23" s="2" t="s">
        <v>14</v>
      </c>
      <c r="F23" s="2">
        <v>281</v>
      </c>
      <c r="G23" s="2">
        <v>550</v>
      </c>
      <c r="H23" s="2" t="s">
        <v>458</v>
      </c>
      <c r="I23" s="2" t="s">
        <v>459</v>
      </c>
      <c r="J23" s="2" t="s">
        <v>321</v>
      </c>
      <c r="K23" s="2" t="s">
        <v>16</v>
      </c>
      <c r="L23" s="2">
        <v>97009</v>
      </c>
      <c r="M23" s="2" t="s">
        <v>460</v>
      </c>
    </row>
    <row r="24" spans="1:13" x14ac:dyDescent="0.25">
      <c r="A24" s="2" t="s">
        <v>524</v>
      </c>
      <c r="B24" s="2" t="s">
        <v>525</v>
      </c>
      <c r="C24" s="2" t="s">
        <v>89</v>
      </c>
      <c r="D24" s="2" t="s">
        <v>4511</v>
      </c>
      <c r="E24" s="2" t="s">
        <v>38</v>
      </c>
      <c r="F24" s="2">
        <v>725</v>
      </c>
      <c r="G24" s="3">
        <v>2500</v>
      </c>
      <c r="H24" s="2" t="s">
        <v>526</v>
      </c>
      <c r="I24" s="2" t="s">
        <v>527</v>
      </c>
      <c r="J24" s="2" t="s">
        <v>321</v>
      </c>
      <c r="K24" s="2" t="s">
        <v>16</v>
      </c>
      <c r="L24" s="2">
        <v>97009</v>
      </c>
      <c r="M24" s="2" t="s">
        <v>528</v>
      </c>
    </row>
    <row r="25" spans="1:13" x14ac:dyDescent="0.25">
      <c r="A25" s="2" t="s">
        <v>545</v>
      </c>
      <c r="B25" s="2" t="s">
        <v>546</v>
      </c>
      <c r="C25" s="2" t="s">
        <v>89</v>
      </c>
      <c r="D25" s="2" t="s">
        <v>4511</v>
      </c>
      <c r="E25" s="2" t="s">
        <v>14</v>
      </c>
      <c r="F25" s="2">
        <v>48</v>
      </c>
      <c r="G25" s="2">
        <v>100</v>
      </c>
      <c r="H25" s="2" t="s">
        <v>198</v>
      </c>
      <c r="I25" s="2" t="s">
        <v>547</v>
      </c>
      <c r="J25" s="2" t="s">
        <v>548</v>
      </c>
      <c r="K25" s="2" t="s">
        <v>16</v>
      </c>
      <c r="L25" s="2">
        <v>97011</v>
      </c>
      <c r="M25" s="2" t="s">
        <v>200</v>
      </c>
    </row>
    <row r="26" spans="1:13" x14ac:dyDescent="0.25">
      <c r="A26" s="2" t="s">
        <v>610</v>
      </c>
      <c r="B26" s="2" t="s">
        <v>611</v>
      </c>
      <c r="C26" s="2" t="s">
        <v>89</v>
      </c>
      <c r="D26" s="2" t="s">
        <v>4511</v>
      </c>
      <c r="E26" s="2" t="s">
        <v>14</v>
      </c>
      <c r="F26" s="2">
        <v>127</v>
      </c>
      <c r="G26" s="2">
        <v>300</v>
      </c>
      <c r="H26" s="2" t="s">
        <v>612</v>
      </c>
      <c r="I26" s="2" t="s">
        <v>613</v>
      </c>
      <c r="J26" s="2" t="s">
        <v>112</v>
      </c>
      <c r="K26" s="2" t="s">
        <v>16</v>
      </c>
      <c r="L26" s="2">
        <v>97230</v>
      </c>
      <c r="M26" s="2" t="s">
        <v>614</v>
      </c>
    </row>
    <row r="27" spans="1:13" x14ac:dyDescent="0.25">
      <c r="A27" s="2" t="s">
        <v>615</v>
      </c>
      <c r="B27" s="2" t="s">
        <v>616</v>
      </c>
      <c r="C27" s="2" t="s">
        <v>89</v>
      </c>
      <c r="D27" s="2" t="s">
        <v>4511</v>
      </c>
      <c r="E27" s="2" t="s">
        <v>38</v>
      </c>
      <c r="F27" s="3">
        <v>4927</v>
      </c>
      <c r="G27" s="3">
        <v>16866</v>
      </c>
      <c r="H27" s="2" t="s">
        <v>617</v>
      </c>
      <c r="I27" s="2" t="s">
        <v>618</v>
      </c>
      <c r="J27" s="2" t="s">
        <v>356</v>
      </c>
      <c r="K27" s="2" t="s">
        <v>16</v>
      </c>
      <c r="L27" s="2">
        <v>97013</v>
      </c>
      <c r="M27" s="2" t="s">
        <v>619</v>
      </c>
    </row>
    <row r="28" spans="1:13" x14ac:dyDescent="0.25">
      <c r="A28" s="2" t="s">
        <v>655</v>
      </c>
      <c r="B28" s="2" t="s">
        <v>656</v>
      </c>
      <c r="C28" s="2" t="s">
        <v>89</v>
      </c>
      <c r="D28" s="2" t="s">
        <v>4511</v>
      </c>
      <c r="E28" s="2" t="s">
        <v>14</v>
      </c>
      <c r="F28" s="2">
        <v>62</v>
      </c>
      <c r="G28" s="2">
        <v>110</v>
      </c>
      <c r="H28" s="2" t="s">
        <v>657</v>
      </c>
      <c r="I28" s="2" t="s">
        <v>658</v>
      </c>
      <c r="J28" s="2" t="s">
        <v>274</v>
      </c>
      <c r="K28" s="2" t="s">
        <v>16</v>
      </c>
      <c r="L28" s="2">
        <v>97034</v>
      </c>
      <c r="M28" s="2" t="s">
        <v>659</v>
      </c>
    </row>
    <row r="29" spans="1:13" x14ac:dyDescent="0.25">
      <c r="A29" s="2" t="s">
        <v>706</v>
      </c>
      <c r="B29" s="2" t="s">
        <v>707</v>
      </c>
      <c r="C29" s="2" t="s">
        <v>89</v>
      </c>
      <c r="D29" s="2" t="s">
        <v>4511</v>
      </c>
      <c r="E29" s="2" t="s">
        <v>14</v>
      </c>
      <c r="F29" s="2">
        <v>30</v>
      </c>
      <c r="G29" s="2">
        <v>60</v>
      </c>
      <c r="H29" s="2" t="s">
        <v>708</v>
      </c>
      <c r="I29" s="2" t="s">
        <v>709</v>
      </c>
      <c r="J29" s="2" t="s">
        <v>710</v>
      </c>
      <c r="K29" s="2" t="s">
        <v>16</v>
      </c>
      <c r="L29" s="2">
        <v>97023</v>
      </c>
      <c r="M29" s="2" t="s">
        <v>711</v>
      </c>
    </row>
    <row r="30" spans="1:13" x14ac:dyDescent="0.25">
      <c r="A30" s="2" t="s">
        <v>811</v>
      </c>
      <c r="B30" s="2" t="s">
        <v>812</v>
      </c>
      <c r="C30" s="2" t="s">
        <v>89</v>
      </c>
      <c r="D30" s="2" t="s">
        <v>4511</v>
      </c>
      <c r="E30" s="2" t="s">
        <v>38</v>
      </c>
      <c r="F30" s="3">
        <v>8911</v>
      </c>
      <c r="G30" s="3">
        <v>41338</v>
      </c>
      <c r="H30" s="2" t="s">
        <v>813</v>
      </c>
      <c r="I30" s="2" t="s">
        <v>814</v>
      </c>
      <c r="J30" s="2" t="s">
        <v>783</v>
      </c>
      <c r="K30" s="2" t="s">
        <v>16</v>
      </c>
      <c r="L30" s="2">
        <v>97015</v>
      </c>
      <c r="M30" s="2" t="s">
        <v>815</v>
      </c>
    </row>
    <row r="31" spans="1:13" x14ac:dyDescent="0.25">
      <c r="A31" s="2" t="s">
        <v>816</v>
      </c>
      <c r="B31" s="2" t="s">
        <v>817</v>
      </c>
      <c r="C31" s="2" t="s">
        <v>89</v>
      </c>
      <c r="D31" s="2" t="s">
        <v>4511</v>
      </c>
      <c r="E31" s="2" t="s">
        <v>38</v>
      </c>
      <c r="F31" s="3">
        <v>3589</v>
      </c>
      <c r="G31" s="3">
        <v>14458</v>
      </c>
      <c r="H31" s="2" t="s">
        <v>813</v>
      </c>
      <c r="I31" s="2" t="s">
        <v>814</v>
      </c>
      <c r="J31" s="2" t="s">
        <v>783</v>
      </c>
      <c r="K31" s="2" t="s">
        <v>16</v>
      </c>
      <c r="L31" s="2">
        <v>97015</v>
      </c>
      <c r="M31" s="2" t="s">
        <v>815</v>
      </c>
    </row>
    <row r="32" spans="1:13" x14ac:dyDescent="0.25">
      <c r="A32" s="2" t="s">
        <v>886</v>
      </c>
      <c r="B32" s="2" t="s">
        <v>887</v>
      </c>
      <c r="C32" s="2" t="s">
        <v>89</v>
      </c>
      <c r="D32" s="2" t="s">
        <v>4511</v>
      </c>
      <c r="E32" s="2" t="s">
        <v>38</v>
      </c>
      <c r="F32" s="2">
        <v>494</v>
      </c>
      <c r="G32" s="3">
        <v>1500</v>
      </c>
      <c r="H32" s="2" t="s">
        <v>888</v>
      </c>
      <c r="I32" s="2" t="s">
        <v>889</v>
      </c>
      <c r="J32" s="2" t="s">
        <v>890</v>
      </c>
      <c r="K32" s="2" t="s">
        <v>16</v>
      </c>
      <c r="L32" s="2">
        <v>97017</v>
      </c>
      <c r="M32" s="2" t="s">
        <v>891</v>
      </c>
    </row>
    <row r="33" spans="1:13" x14ac:dyDescent="0.25">
      <c r="A33" s="2" t="s">
        <v>959</v>
      </c>
      <c r="B33" s="2" t="s">
        <v>960</v>
      </c>
      <c r="C33" s="2" t="s">
        <v>89</v>
      </c>
      <c r="D33" s="2" t="s">
        <v>4511</v>
      </c>
      <c r="E33" s="2" t="s">
        <v>38</v>
      </c>
      <c r="F33" s="2">
        <v>52</v>
      </c>
      <c r="G33" s="2">
        <v>150</v>
      </c>
      <c r="H33" s="2" t="s">
        <v>961</v>
      </c>
      <c r="I33" s="2" t="s">
        <v>962</v>
      </c>
      <c r="J33" s="2" t="s">
        <v>548</v>
      </c>
      <c r="K33" s="2" t="s">
        <v>16</v>
      </c>
      <c r="L33" s="2">
        <v>97011</v>
      </c>
      <c r="M33" s="2" t="s">
        <v>963</v>
      </c>
    </row>
    <row r="34" spans="1:13" x14ac:dyDescent="0.25">
      <c r="A34" s="2" t="s">
        <v>1061</v>
      </c>
      <c r="B34" s="2" t="s">
        <v>1062</v>
      </c>
      <c r="C34" s="2" t="s">
        <v>89</v>
      </c>
      <c r="D34" s="2" t="s">
        <v>4511</v>
      </c>
      <c r="E34" s="2" t="s">
        <v>14</v>
      </c>
      <c r="F34" s="2">
        <v>27</v>
      </c>
      <c r="G34" s="2">
        <v>90</v>
      </c>
      <c r="H34" s="2" t="s">
        <v>90</v>
      </c>
      <c r="I34" s="2" t="s">
        <v>91</v>
      </c>
      <c r="J34" s="2" t="s">
        <v>92</v>
      </c>
      <c r="K34" s="2" t="s">
        <v>16</v>
      </c>
      <c r="L34" s="2">
        <v>97055</v>
      </c>
      <c r="M34" s="2" t="s">
        <v>93</v>
      </c>
    </row>
    <row r="35" spans="1:13" x14ac:dyDescent="0.25">
      <c r="A35" s="2" t="s">
        <v>1206</v>
      </c>
      <c r="B35" s="2" t="s">
        <v>1207</v>
      </c>
      <c r="C35" s="2" t="s">
        <v>89</v>
      </c>
      <c r="D35" s="2" t="s">
        <v>4511</v>
      </c>
      <c r="E35" s="2" t="s">
        <v>14</v>
      </c>
      <c r="F35" s="2">
        <v>38</v>
      </c>
      <c r="G35" s="2">
        <v>85</v>
      </c>
      <c r="H35" s="2" t="s">
        <v>1208</v>
      </c>
      <c r="I35" s="2" t="s">
        <v>1209</v>
      </c>
      <c r="J35" s="2" t="s">
        <v>356</v>
      </c>
      <c r="K35" s="2" t="s">
        <v>16</v>
      </c>
      <c r="L35" s="2">
        <v>97013</v>
      </c>
      <c r="M35" s="2" t="s">
        <v>1210</v>
      </c>
    </row>
    <row r="36" spans="1:13" x14ac:dyDescent="0.25">
      <c r="A36" s="2" t="s">
        <v>1270</v>
      </c>
      <c r="B36" s="2" t="s">
        <v>1271</v>
      </c>
      <c r="C36" s="2" t="s">
        <v>89</v>
      </c>
      <c r="D36" s="2" t="s">
        <v>4511</v>
      </c>
      <c r="E36" s="2" t="s">
        <v>14</v>
      </c>
      <c r="F36" s="2">
        <v>16</v>
      </c>
      <c r="G36" s="2">
        <v>35</v>
      </c>
      <c r="H36" s="2" t="s">
        <v>1272</v>
      </c>
      <c r="I36" s="2" t="s">
        <v>1273</v>
      </c>
      <c r="J36" s="2" t="s">
        <v>880</v>
      </c>
      <c r="K36" s="2" t="s">
        <v>16</v>
      </c>
      <c r="L36" s="2">
        <v>97022</v>
      </c>
      <c r="M36" s="2" t="s">
        <v>1274</v>
      </c>
    </row>
    <row r="37" spans="1:13" x14ac:dyDescent="0.25">
      <c r="A37" s="2" t="s">
        <v>1275</v>
      </c>
      <c r="B37" s="2" t="s">
        <v>1276</v>
      </c>
      <c r="C37" s="2" t="s">
        <v>89</v>
      </c>
      <c r="D37" s="2" t="s">
        <v>4511</v>
      </c>
      <c r="E37" s="2" t="s">
        <v>14</v>
      </c>
      <c r="F37" s="2">
        <v>85</v>
      </c>
      <c r="G37" s="2">
        <v>300</v>
      </c>
      <c r="H37" s="2" t="s">
        <v>1277</v>
      </c>
      <c r="I37" s="2" t="s">
        <v>1278</v>
      </c>
      <c r="J37" s="2" t="s">
        <v>880</v>
      </c>
      <c r="K37" s="2" t="s">
        <v>16</v>
      </c>
      <c r="L37" s="2">
        <v>97022</v>
      </c>
      <c r="M37" s="2" t="s">
        <v>1279</v>
      </c>
    </row>
    <row r="38" spans="1:13" x14ac:dyDescent="0.25">
      <c r="A38" s="2" t="s">
        <v>1297</v>
      </c>
      <c r="B38" s="2" t="s">
        <v>1298</v>
      </c>
      <c r="C38" s="2" t="s">
        <v>89</v>
      </c>
      <c r="D38" s="2" t="s">
        <v>4511</v>
      </c>
      <c r="E38" s="2" t="s">
        <v>14</v>
      </c>
      <c r="F38" s="2">
        <v>116</v>
      </c>
      <c r="G38" s="2">
        <v>250</v>
      </c>
      <c r="H38" s="2" t="s">
        <v>1299</v>
      </c>
      <c r="I38" s="2" t="s">
        <v>1300</v>
      </c>
      <c r="J38" s="2" t="s">
        <v>321</v>
      </c>
      <c r="K38" s="2" t="s">
        <v>16</v>
      </c>
      <c r="L38" s="2">
        <v>97009</v>
      </c>
      <c r="M38" s="2" t="s">
        <v>1301</v>
      </c>
    </row>
    <row r="39" spans="1:13" x14ac:dyDescent="0.25">
      <c r="A39" s="2" t="s">
        <v>1346</v>
      </c>
      <c r="B39" s="2" t="s">
        <v>1347</v>
      </c>
      <c r="C39" s="2" t="s">
        <v>89</v>
      </c>
      <c r="D39" s="2" t="s">
        <v>4511</v>
      </c>
      <c r="E39" s="2" t="s">
        <v>14</v>
      </c>
      <c r="F39" s="2">
        <v>52</v>
      </c>
      <c r="G39" s="2">
        <v>150</v>
      </c>
      <c r="H39" s="2" t="s">
        <v>1348</v>
      </c>
      <c r="I39" s="2" t="s">
        <v>1349</v>
      </c>
      <c r="J39" s="2" t="s">
        <v>783</v>
      </c>
      <c r="K39" s="2" t="s">
        <v>16</v>
      </c>
      <c r="L39" s="2">
        <v>97015</v>
      </c>
      <c r="M39" s="2" t="s">
        <v>1350</v>
      </c>
    </row>
    <row r="40" spans="1:13" x14ac:dyDescent="0.25">
      <c r="A40" s="2" t="s">
        <v>1351</v>
      </c>
      <c r="B40" s="2" t="s">
        <v>1352</v>
      </c>
      <c r="C40" s="2" t="s">
        <v>89</v>
      </c>
      <c r="D40" s="2" t="s">
        <v>4511</v>
      </c>
      <c r="E40" s="2" t="s">
        <v>38</v>
      </c>
      <c r="F40" s="3">
        <v>1251</v>
      </c>
      <c r="G40" s="3">
        <v>3725</v>
      </c>
      <c r="H40" s="2" t="s">
        <v>1353</v>
      </c>
      <c r="I40" s="2" t="s">
        <v>1354</v>
      </c>
      <c r="J40" s="2" t="s">
        <v>710</v>
      </c>
      <c r="K40" s="2" t="s">
        <v>16</v>
      </c>
      <c r="L40" s="2">
        <v>97023</v>
      </c>
      <c r="M40" s="2" t="s">
        <v>1355</v>
      </c>
    </row>
    <row r="41" spans="1:13" x14ac:dyDescent="0.25">
      <c r="A41" s="2" t="s">
        <v>1377</v>
      </c>
      <c r="B41" s="2" t="s">
        <v>1378</v>
      </c>
      <c r="C41" s="2" t="s">
        <v>89</v>
      </c>
      <c r="D41" s="2" t="s">
        <v>4511</v>
      </c>
      <c r="E41" s="2" t="s">
        <v>14</v>
      </c>
      <c r="F41" s="2">
        <v>85</v>
      </c>
      <c r="G41" s="2">
        <v>180</v>
      </c>
      <c r="H41" s="2" t="s">
        <v>657</v>
      </c>
      <c r="I41" s="2" t="s">
        <v>658</v>
      </c>
      <c r="J41" s="2" t="s">
        <v>274</v>
      </c>
      <c r="K41" s="2" t="s">
        <v>16</v>
      </c>
      <c r="L41" s="2">
        <v>97034</v>
      </c>
      <c r="M41" s="2" t="s">
        <v>659</v>
      </c>
    </row>
    <row r="42" spans="1:13" x14ac:dyDescent="0.25">
      <c r="A42" s="2" t="s">
        <v>1481</v>
      </c>
      <c r="B42" s="2" t="s">
        <v>1482</v>
      </c>
      <c r="C42" s="2" t="s">
        <v>89</v>
      </c>
      <c r="D42" s="2" t="s">
        <v>4511</v>
      </c>
      <c r="E42" s="2" t="s">
        <v>14</v>
      </c>
      <c r="F42" s="2">
        <v>81</v>
      </c>
      <c r="G42" s="2">
        <v>165</v>
      </c>
      <c r="H42" s="2" t="s">
        <v>1483</v>
      </c>
      <c r="I42" s="2" t="s">
        <v>1484</v>
      </c>
      <c r="J42" s="2" t="s">
        <v>435</v>
      </c>
      <c r="K42" s="2" t="s">
        <v>16</v>
      </c>
      <c r="L42" s="2">
        <v>97038</v>
      </c>
      <c r="M42" s="2" t="s">
        <v>1485</v>
      </c>
    </row>
    <row r="43" spans="1:13" x14ac:dyDescent="0.25">
      <c r="A43" s="2" t="s">
        <v>1486</v>
      </c>
      <c r="B43" s="2" t="s">
        <v>1487</v>
      </c>
      <c r="C43" s="2" t="s">
        <v>89</v>
      </c>
      <c r="D43" s="2" t="s">
        <v>4511</v>
      </c>
      <c r="E43" s="2" t="s">
        <v>14</v>
      </c>
      <c r="F43" s="2">
        <v>43</v>
      </c>
      <c r="G43" s="2">
        <v>85</v>
      </c>
      <c r="H43" s="2" t="s">
        <v>1488</v>
      </c>
      <c r="I43" s="2" t="s">
        <v>1489</v>
      </c>
      <c r="J43" s="2" t="s">
        <v>364</v>
      </c>
      <c r="K43" s="2" t="s">
        <v>16</v>
      </c>
      <c r="L43" s="2">
        <v>97045</v>
      </c>
      <c r="M43" s="2" t="s">
        <v>1490</v>
      </c>
    </row>
    <row r="44" spans="1:13" x14ac:dyDescent="0.25">
      <c r="A44" s="2" t="s">
        <v>1574</v>
      </c>
      <c r="B44" s="2" t="s">
        <v>1575</v>
      </c>
      <c r="C44" s="2" t="s">
        <v>89</v>
      </c>
      <c r="D44" s="2" t="s">
        <v>4511</v>
      </c>
      <c r="E44" s="2" t="s">
        <v>38</v>
      </c>
      <c r="F44" s="3">
        <v>3500</v>
      </c>
      <c r="G44" s="3">
        <v>12000</v>
      </c>
      <c r="H44" s="2" t="s">
        <v>1576</v>
      </c>
      <c r="I44" s="2" t="s">
        <v>1577</v>
      </c>
      <c r="J44" s="2" t="s">
        <v>1578</v>
      </c>
      <c r="K44" s="2" t="s">
        <v>16</v>
      </c>
      <c r="L44" s="2">
        <v>97027</v>
      </c>
      <c r="M44" s="2" t="s">
        <v>1579</v>
      </c>
    </row>
    <row r="45" spans="1:13" x14ac:dyDescent="0.25">
      <c r="A45" s="2" t="s">
        <v>1585</v>
      </c>
      <c r="B45" s="2" t="s">
        <v>1586</v>
      </c>
      <c r="C45" s="2" t="s">
        <v>89</v>
      </c>
      <c r="D45" s="2" t="s">
        <v>4511</v>
      </c>
      <c r="E45" s="2" t="s">
        <v>14</v>
      </c>
      <c r="F45" s="2">
        <v>140</v>
      </c>
      <c r="G45" s="2">
        <v>300</v>
      </c>
      <c r="H45" s="2" t="s">
        <v>657</v>
      </c>
      <c r="I45" s="2" t="s">
        <v>658</v>
      </c>
      <c r="J45" s="2" t="s">
        <v>274</v>
      </c>
      <c r="K45" s="2" t="s">
        <v>16</v>
      </c>
      <c r="L45" s="2">
        <v>97034</v>
      </c>
      <c r="M45" s="2" t="s">
        <v>659</v>
      </c>
    </row>
    <row r="46" spans="1:13" x14ac:dyDescent="0.25">
      <c r="A46" s="2" t="s">
        <v>1598</v>
      </c>
      <c r="B46" s="2" t="s">
        <v>1599</v>
      </c>
      <c r="C46" s="2" t="s">
        <v>89</v>
      </c>
      <c r="D46" s="2" t="s">
        <v>4511</v>
      </c>
      <c r="E46" s="2" t="s">
        <v>38</v>
      </c>
      <c r="F46" s="2">
        <v>29</v>
      </c>
      <c r="G46" s="2">
        <v>60</v>
      </c>
      <c r="H46" s="2" t="s">
        <v>90</v>
      </c>
      <c r="I46" s="2" t="s">
        <v>91</v>
      </c>
      <c r="J46" s="2" t="s">
        <v>92</v>
      </c>
      <c r="K46" s="2" t="s">
        <v>16</v>
      </c>
      <c r="L46" s="2">
        <v>97055</v>
      </c>
      <c r="M46" s="2" t="s">
        <v>93</v>
      </c>
    </row>
    <row r="47" spans="1:13" x14ac:dyDescent="0.25">
      <c r="A47" s="2" t="s">
        <v>1626</v>
      </c>
      <c r="B47" s="2" t="s">
        <v>1627</v>
      </c>
      <c r="C47" s="2" t="s">
        <v>89</v>
      </c>
      <c r="D47" s="2" t="s">
        <v>4511</v>
      </c>
      <c r="E47" s="2" t="s">
        <v>14</v>
      </c>
      <c r="F47" s="2">
        <v>494</v>
      </c>
      <c r="G47" s="2">
        <v>200</v>
      </c>
      <c r="H47" s="2" t="s">
        <v>1628</v>
      </c>
      <c r="I47" s="2" t="s">
        <v>332</v>
      </c>
      <c r="J47" s="2" t="s">
        <v>1629</v>
      </c>
      <c r="K47" s="2" t="s">
        <v>16</v>
      </c>
      <c r="L47" s="2">
        <v>97028</v>
      </c>
      <c r="M47" s="2" t="s">
        <v>1630</v>
      </c>
    </row>
    <row r="48" spans="1:13" x14ac:dyDescent="0.25">
      <c r="A48" s="2" t="s">
        <v>1846</v>
      </c>
      <c r="B48" s="2" t="s">
        <v>1847</v>
      </c>
      <c r="C48" s="2" t="s">
        <v>89</v>
      </c>
      <c r="D48" s="2" t="s">
        <v>4511</v>
      </c>
      <c r="E48" s="2" t="s">
        <v>14</v>
      </c>
      <c r="F48" s="2">
        <v>64</v>
      </c>
      <c r="G48" s="2">
        <v>125</v>
      </c>
      <c r="H48" s="2" t="s">
        <v>214</v>
      </c>
      <c r="I48" s="2" t="s">
        <v>215</v>
      </c>
      <c r="J48" s="2" t="s">
        <v>216</v>
      </c>
      <c r="K48" s="2" t="s">
        <v>16</v>
      </c>
      <c r="L48" s="2">
        <v>97132</v>
      </c>
      <c r="M48" s="2" t="s">
        <v>217</v>
      </c>
    </row>
    <row r="49" spans="1:13" x14ac:dyDescent="0.25">
      <c r="A49" s="2" t="s">
        <v>2086</v>
      </c>
      <c r="B49" s="2" t="s">
        <v>2087</v>
      </c>
      <c r="C49" s="2" t="s">
        <v>89</v>
      </c>
      <c r="D49" s="2" t="s">
        <v>4511</v>
      </c>
      <c r="E49" s="2" t="s">
        <v>14</v>
      </c>
      <c r="F49" s="2">
        <v>102</v>
      </c>
      <c r="G49" s="2">
        <v>300</v>
      </c>
      <c r="H49" s="2" t="s">
        <v>2088</v>
      </c>
      <c r="I49" s="2" t="s">
        <v>2089</v>
      </c>
      <c r="J49" s="2" t="s">
        <v>321</v>
      </c>
      <c r="K49" s="2" t="s">
        <v>16</v>
      </c>
      <c r="L49" s="2">
        <v>97009</v>
      </c>
      <c r="M49" s="2" t="s">
        <v>2090</v>
      </c>
    </row>
    <row r="50" spans="1:13" x14ac:dyDescent="0.25">
      <c r="A50" s="2" t="s">
        <v>2114</v>
      </c>
      <c r="B50" s="2" t="s">
        <v>2115</v>
      </c>
      <c r="C50" s="2" t="s">
        <v>89</v>
      </c>
      <c r="D50" s="2" t="s">
        <v>4511</v>
      </c>
      <c r="E50" s="2" t="s">
        <v>14</v>
      </c>
      <c r="F50" s="2">
        <v>47</v>
      </c>
      <c r="G50" s="2">
        <v>138</v>
      </c>
      <c r="H50" s="2" t="s">
        <v>657</v>
      </c>
      <c r="I50" s="2" t="s">
        <v>658</v>
      </c>
      <c r="J50" s="2" t="s">
        <v>274</v>
      </c>
      <c r="K50" s="2" t="s">
        <v>16</v>
      </c>
      <c r="L50" s="2">
        <v>97034</v>
      </c>
      <c r="M50" s="2" t="s">
        <v>659</v>
      </c>
    </row>
    <row r="51" spans="1:13" x14ac:dyDescent="0.25">
      <c r="A51" s="2" t="s">
        <v>2185</v>
      </c>
      <c r="B51" s="2" t="s">
        <v>2186</v>
      </c>
      <c r="C51" s="2" t="s">
        <v>89</v>
      </c>
      <c r="D51" s="2" t="s">
        <v>4511</v>
      </c>
      <c r="E51" s="2" t="s">
        <v>38</v>
      </c>
      <c r="F51" s="3">
        <v>1231</v>
      </c>
      <c r="G51" s="3">
        <v>3100</v>
      </c>
      <c r="H51" s="2" t="s">
        <v>2187</v>
      </c>
      <c r="I51" s="2" t="s">
        <v>2188</v>
      </c>
      <c r="J51" s="2" t="s">
        <v>274</v>
      </c>
      <c r="K51" s="2" t="s">
        <v>16</v>
      </c>
      <c r="L51" s="2">
        <v>97035</v>
      </c>
      <c r="M51" s="2" t="s">
        <v>2189</v>
      </c>
    </row>
    <row r="52" spans="1:13" x14ac:dyDescent="0.25">
      <c r="A52" s="2" t="s">
        <v>2190</v>
      </c>
      <c r="B52" s="2" t="s">
        <v>2191</v>
      </c>
      <c r="C52" s="2" t="s">
        <v>89</v>
      </c>
      <c r="D52" s="2" t="s">
        <v>4511</v>
      </c>
      <c r="E52" s="2" t="s">
        <v>38</v>
      </c>
      <c r="F52" s="2">
        <v>2</v>
      </c>
      <c r="G52" s="3">
        <v>96689</v>
      </c>
      <c r="H52" s="2" t="s">
        <v>2192</v>
      </c>
      <c r="I52" s="2" t="s">
        <v>2193</v>
      </c>
      <c r="J52" s="2" t="s">
        <v>255</v>
      </c>
      <c r="K52" s="2" t="s">
        <v>16</v>
      </c>
      <c r="L52" s="2">
        <v>97068</v>
      </c>
      <c r="M52" s="2" t="s">
        <v>2194</v>
      </c>
    </row>
    <row r="53" spans="1:13" x14ac:dyDescent="0.25">
      <c r="A53" s="2" t="s">
        <v>2195</v>
      </c>
      <c r="B53" s="2" t="s">
        <v>2196</v>
      </c>
      <c r="C53" s="2" t="s">
        <v>89</v>
      </c>
      <c r="D53" s="2" t="s">
        <v>4511</v>
      </c>
      <c r="E53" s="2" t="s">
        <v>38</v>
      </c>
      <c r="F53" s="3">
        <v>12528</v>
      </c>
      <c r="G53" s="3">
        <v>36453</v>
      </c>
      <c r="H53" s="2" t="s">
        <v>2197</v>
      </c>
      <c r="I53" s="2" t="s">
        <v>1928</v>
      </c>
      <c r="J53" s="2" t="s">
        <v>274</v>
      </c>
      <c r="K53" s="2" t="s">
        <v>16</v>
      </c>
      <c r="L53" s="2">
        <v>97034</v>
      </c>
      <c r="M53" s="2" t="s">
        <v>2198</v>
      </c>
    </row>
    <row r="54" spans="1:13" x14ac:dyDescent="0.25">
      <c r="A54" s="2" t="s">
        <v>2240</v>
      </c>
      <c r="B54" s="2" t="s">
        <v>2241</v>
      </c>
      <c r="C54" s="2" t="s">
        <v>89</v>
      </c>
      <c r="D54" s="2" t="s">
        <v>4511</v>
      </c>
      <c r="E54" s="2" t="s">
        <v>14</v>
      </c>
      <c r="F54" s="2">
        <v>40</v>
      </c>
      <c r="G54" s="2">
        <v>80</v>
      </c>
      <c r="H54" s="2" t="s">
        <v>2242</v>
      </c>
      <c r="I54" s="2" t="s">
        <v>2243</v>
      </c>
      <c r="J54" s="2" t="s">
        <v>356</v>
      </c>
      <c r="K54" s="2" t="s">
        <v>16</v>
      </c>
      <c r="L54" s="2">
        <v>97013</v>
      </c>
      <c r="M54" s="2" t="s">
        <v>2244</v>
      </c>
    </row>
    <row r="55" spans="1:13" x14ac:dyDescent="0.25">
      <c r="A55" s="2" t="s">
        <v>2530</v>
      </c>
      <c r="B55" s="2" t="s">
        <v>2531</v>
      </c>
      <c r="C55" s="2" t="s">
        <v>89</v>
      </c>
      <c r="D55" s="2" t="s">
        <v>4511</v>
      </c>
      <c r="E55" s="2" t="s">
        <v>38</v>
      </c>
      <c r="F55" s="3">
        <v>7480</v>
      </c>
      <c r="G55" s="3">
        <v>21014</v>
      </c>
      <c r="H55" s="2" t="s">
        <v>2532</v>
      </c>
      <c r="I55" s="2" t="s">
        <v>2533</v>
      </c>
      <c r="J55" s="2" t="s">
        <v>392</v>
      </c>
      <c r="K55" s="2" t="s">
        <v>16</v>
      </c>
      <c r="L55" s="2">
        <v>97206</v>
      </c>
      <c r="M55" s="2" t="s">
        <v>2534</v>
      </c>
    </row>
    <row r="56" spans="1:13" x14ac:dyDescent="0.25">
      <c r="A56" s="2" t="s">
        <v>2551</v>
      </c>
      <c r="B56" s="2" t="s">
        <v>2552</v>
      </c>
      <c r="C56" s="2" t="s">
        <v>89</v>
      </c>
      <c r="D56" s="2" t="s">
        <v>4511</v>
      </c>
      <c r="E56" s="2" t="s">
        <v>38</v>
      </c>
      <c r="F56" s="3">
        <v>2518</v>
      </c>
      <c r="G56" s="3">
        <v>9139</v>
      </c>
      <c r="H56" s="2" t="s">
        <v>2553</v>
      </c>
      <c r="I56" s="2" t="s">
        <v>2554</v>
      </c>
      <c r="J56" s="2" t="s">
        <v>435</v>
      </c>
      <c r="K56" s="2" t="s">
        <v>16</v>
      </c>
      <c r="L56" s="2">
        <v>97038</v>
      </c>
      <c r="M56" s="2" t="s">
        <v>2555</v>
      </c>
    </row>
    <row r="57" spans="1:13" x14ac:dyDescent="0.25">
      <c r="A57" s="2" t="s">
        <v>2580</v>
      </c>
      <c r="B57" s="2" t="s">
        <v>2581</v>
      </c>
      <c r="C57" s="2" t="s">
        <v>89</v>
      </c>
      <c r="D57" s="2" t="s">
        <v>4511</v>
      </c>
      <c r="E57" s="2" t="s">
        <v>38</v>
      </c>
      <c r="F57" s="2">
        <v>49</v>
      </c>
      <c r="G57" s="2">
        <v>100</v>
      </c>
      <c r="H57" s="2" t="s">
        <v>2582</v>
      </c>
      <c r="I57" s="2" t="s">
        <v>149</v>
      </c>
      <c r="J57" s="2" t="s">
        <v>255</v>
      </c>
      <c r="K57" s="2" t="s">
        <v>16</v>
      </c>
      <c r="L57" s="2">
        <v>97068</v>
      </c>
      <c r="M57" s="2" t="s">
        <v>2583</v>
      </c>
    </row>
    <row r="58" spans="1:13" x14ac:dyDescent="0.25">
      <c r="A58" s="2" t="s">
        <v>2596</v>
      </c>
      <c r="B58" s="2" t="s">
        <v>2597</v>
      </c>
      <c r="C58" s="2" t="s">
        <v>89</v>
      </c>
      <c r="D58" s="2" t="s">
        <v>4511</v>
      </c>
      <c r="E58" s="2" t="s">
        <v>14</v>
      </c>
      <c r="F58" s="2">
        <v>84</v>
      </c>
      <c r="G58" s="2">
        <v>200</v>
      </c>
      <c r="H58" s="2" t="s">
        <v>198</v>
      </c>
      <c r="I58" s="2" t="s">
        <v>681</v>
      </c>
      <c r="J58" s="2" t="s">
        <v>199</v>
      </c>
      <c r="K58" s="2" t="s">
        <v>16</v>
      </c>
      <c r="L58" s="2">
        <v>97067</v>
      </c>
      <c r="M58" s="2" t="s">
        <v>200</v>
      </c>
    </row>
    <row r="59" spans="1:13" x14ac:dyDescent="0.25">
      <c r="A59" s="2" t="s">
        <v>2603</v>
      </c>
      <c r="B59" s="2" t="s">
        <v>2604</v>
      </c>
      <c r="C59" s="2" t="s">
        <v>89</v>
      </c>
      <c r="D59" s="2" t="s">
        <v>4511</v>
      </c>
      <c r="E59" s="2" t="s">
        <v>14</v>
      </c>
      <c r="F59" s="2">
        <v>42</v>
      </c>
      <c r="G59" s="2">
        <v>95</v>
      </c>
      <c r="H59" s="2" t="s">
        <v>2605</v>
      </c>
      <c r="I59" s="2" t="s">
        <v>2606</v>
      </c>
      <c r="J59" s="2" t="s">
        <v>710</v>
      </c>
      <c r="K59" s="2" t="s">
        <v>16</v>
      </c>
      <c r="L59" s="2">
        <v>97023</v>
      </c>
      <c r="M59" s="2" t="s">
        <v>2607</v>
      </c>
    </row>
    <row r="60" spans="1:13" x14ac:dyDescent="0.25">
      <c r="A60" s="2" t="s">
        <v>2634</v>
      </c>
      <c r="B60" s="2" t="s">
        <v>2635</v>
      </c>
      <c r="C60" s="2" t="s">
        <v>89</v>
      </c>
      <c r="D60" s="2" t="s">
        <v>4511</v>
      </c>
      <c r="E60" s="2" t="s">
        <v>38</v>
      </c>
      <c r="F60" s="2">
        <v>210</v>
      </c>
      <c r="G60" s="2">
        <v>700</v>
      </c>
      <c r="H60" s="2" t="s">
        <v>2636</v>
      </c>
      <c r="I60" s="2" t="s">
        <v>2637</v>
      </c>
      <c r="J60" s="2" t="s">
        <v>201</v>
      </c>
      <c r="K60" s="2" t="s">
        <v>16</v>
      </c>
      <c r="L60" s="2">
        <v>97042</v>
      </c>
      <c r="M60" s="2" t="s">
        <v>2638</v>
      </c>
    </row>
    <row r="61" spans="1:13" x14ac:dyDescent="0.25">
      <c r="A61" s="2" t="s">
        <v>2710</v>
      </c>
      <c r="B61" s="2" t="s">
        <v>2711</v>
      </c>
      <c r="C61" s="2" t="s">
        <v>89</v>
      </c>
      <c r="D61" s="2" t="s">
        <v>4511</v>
      </c>
      <c r="E61" s="2" t="s">
        <v>14</v>
      </c>
      <c r="F61" s="2">
        <v>41</v>
      </c>
      <c r="G61" s="2">
        <v>50</v>
      </c>
      <c r="H61" s="2" t="s">
        <v>198</v>
      </c>
      <c r="I61" s="2" t="s">
        <v>2712</v>
      </c>
      <c r="J61" s="2" t="s">
        <v>199</v>
      </c>
      <c r="K61" s="2" t="s">
        <v>16</v>
      </c>
      <c r="L61" s="2">
        <v>97067</v>
      </c>
      <c r="M61" s="2" t="s">
        <v>200</v>
      </c>
    </row>
    <row r="62" spans="1:13" x14ac:dyDescent="0.25">
      <c r="A62" s="2" t="s">
        <v>2713</v>
      </c>
      <c r="B62" s="2" t="s">
        <v>2714</v>
      </c>
      <c r="C62" s="2" t="s">
        <v>89</v>
      </c>
      <c r="D62" s="2" t="s">
        <v>4511</v>
      </c>
      <c r="E62" s="2" t="s">
        <v>38</v>
      </c>
      <c r="F62" s="2">
        <v>3</v>
      </c>
      <c r="G62" s="3">
        <v>87700</v>
      </c>
      <c r="H62" s="2" t="s">
        <v>2715</v>
      </c>
      <c r="I62" s="2" t="s">
        <v>2716</v>
      </c>
      <c r="J62" s="2" t="s">
        <v>364</v>
      </c>
      <c r="K62" s="2" t="s">
        <v>16</v>
      </c>
      <c r="L62" s="2">
        <v>97045</v>
      </c>
      <c r="M62" s="2" t="s">
        <v>2717</v>
      </c>
    </row>
    <row r="63" spans="1:13" x14ac:dyDescent="0.25">
      <c r="A63" s="2" t="s">
        <v>2762</v>
      </c>
      <c r="B63" s="2" t="s">
        <v>2763</v>
      </c>
      <c r="C63" s="2" t="s">
        <v>89</v>
      </c>
      <c r="D63" s="2" t="s">
        <v>4511</v>
      </c>
      <c r="E63" s="2" t="s">
        <v>38</v>
      </c>
      <c r="F63" s="3">
        <v>8700</v>
      </c>
      <c r="G63" s="3">
        <v>30000</v>
      </c>
      <c r="H63" s="2" t="s">
        <v>2764</v>
      </c>
      <c r="I63" s="2" t="s">
        <v>2765</v>
      </c>
      <c r="J63" s="2" t="s">
        <v>392</v>
      </c>
      <c r="K63" s="2" t="s">
        <v>16</v>
      </c>
      <c r="L63" s="2">
        <v>97267</v>
      </c>
      <c r="M63" s="2" t="s">
        <v>2766</v>
      </c>
    </row>
    <row r="64" spans="1:13" x14ac:dyDescent="0.25">
      <c r="A64" s="2" t="s">
        <v>2865</v>
      </c>
      <c r="B64" s="2" t="s">
        <v>364</v>
      </c>
      <c r="C64" s="2" t="s">
        <v>89</v>
      </c>
      <c r="D64" s="2" t="s">
        <v>4511</v>
      </c>
      <c r="E64" s="2" t="s">
        <v>38</v>
      </c>
      <c r="F64" s="3">
        <v>11465</v>
      </c>
      <c r="G64" s="3">
        <v>33940</v>
      </c>
      <c r="H64" s="2" t="s">
        <v>2866</v>
      </c>
      <c r="I64" s="2" t="s">
        <v>2867</v>
      </c>
      <c r="J64" s="2" t="s">
        <v>364</v>
      </c>
      <c r="K64" s="2" t="s">
        <v>16</v>
      </c>
      <c r="L64" s="2">
        <v>97045</v>
      </c>
      <c r="M64" s="2" t="s">
        <v>2868</v>
      </c>
    </row>
    <row r="65" spans="1:13" x14ac:dyDescent="0.25">
      <c r="A65" s="2" t="s">
        <v>2892</v>
      </c>
      <c r="B65" s="2" t="s">
        <v>2893</v>
      </c>
      <c r="C65" s="2" t="s">
        <v>89</v>
      </c>
      <c r="D65" s="2" t="s">
        <v>4511</v>
      </c>
      <c r="E65" s="2" t="s">
        <v>14</v>
      </c>
      <c r="F65" s="2">
        <v>51</v>
      </c>
      <c r="G65" s="2">
        <v>75</v>
      </c>
      <c r="H65" s="2" t="s">
        <v>2894</v>
      </c>
      <c r="I65" s="2" t="s">
        <v>2895</v>
      </c>
      <c r="J65" s="2" t="s">
        <v>321</v>
      </c>
      <c r="K65" s="2" t="s">
        <v>16</v>
      </c>
      <c r="L65" s="2">
        <v>97009</v>
      </c>
      <c r="M65" s="2" t="s">
        <v>2896</v>
      </c>
    </row>
    <row r="66" spans="1:13" x14ac:dyDescent="0.25">
      <c r="A66" s="2" t="s">
        <v>2929</v>
      </c>
      <c r="B66" s="2" t="s">
        <v>2930</v>
      </c>
      <c r="C66" s="2" t="s">
        <v>89</v>
      </c>
      <c r="D66" s="2" t="s">
        <v>4511</v>
      </c>
      <c r="E66" s="2" t="s">
        <v>14</v>
      </c>
      <c r="F66" s="2">
        <v>35</v>
      </c>
      <c r="G66" s="2">
        <v>75</v>
      </c>
      <c r="H66" s="2" t="s">
        <v>2931</v>
      </c>
      <c r="I66" s="2" t="s">
        <v>2932</v>
      </c>
      <c r="J66" s="2" t="s">
        <v>880</v>
      </c>
      <c r="K66" s="2" t="s">
        <v>16</v>
      </c>
      <c r="L66" s="2">
        <v>97022</v>
      </c>
      <c r="M66" s="2" t="s">
        <v>2933</v>
      </c>
    </row>
    <row r="67" spans="1:13" x14ac:dyDescent="0.25">
      <c r="A67" s="2" t="s">
        <v>2971</v>
      </c>
      <c r="B67" s="2" t="s">
        <v>2972</v>
      </c>
      <c r="C67" s="2" t="s">
        <v>89</v>
      </c>
      <c r="D67" s="2" t="s">
        <v>4511</v>
      </c>
      <c r="E67" s="2" t="s">
        <v>14</v>
      </c>
      <c r="F67" s="2">
        <v>86</v>
      </c>
      <c r="G67" s="2">
        <v>250</v>
      </c>
      <c r="H67" s="2" t="s">
        <v>433</v>
      </c>
      <c r="I67" s="2" t="s">
        <v>2626</v>
      </c>
      <c r="J67" s="2" t="s">
        <v>435</v>
      </c>
      <c r="K67" s="2" t="s">
        <v>16</v>
      </c>
      <c r="L67" s="2">
        <v>97038</v>
      </c>
      <c r="M67" s="2" t="s">
        <v>436</v>
      </c>
    </row>
    <row r="68" spans="1:13" x14ac:dyDescent="0.25">
      <c r="A68" s="2" t="s">
        <v>3008</v>
      </c>
      <c r="B68" s="2" t="s">
        <v>3009</v>
      </c>
      <c r="C68" s="2" t="s">
        <v>89</v>
      </c>
      <c r="D68" s="2" t="s">
        <v>4511</v>
      </c>
      <c r="E68" s="2" t="s">
        <v>14</v>
      </c>
      <c r="F68" s="2">
        <v>102</v>
      </c>
      <c r="G68" s="2">
        <v>300</v>
      </c>
      <c r="H68" s="2" t="s">
        <v>3010</v>
      </c>
      <c r="I68" s="2" t="s">
        <v>3011</v>
      </c>
      <c r="J68" s="2" t="s">
        <v>64</v>
      </c>
      <c r="K68" s="2" t="s">
        <v>16</v>
      </c>
      <c r="L68" s="2">
        <v>97389</v>
      </c>
      <c r="M68" s="2" t="s">
        <v>3012</v>
      </c>
    </row>
    <row r="69" spans="1:13" x14ac:dyDescent="0.25">
      <c r="A69" s="2" t="s">
        <v>3034</v>
      </c>
      <c r="B69" s="2" t="s">
        <v>3035</v>
      </c>
      <c r="C69" s="2" t="s">
        <v>89</v>
      </c>
      <c r="D69" s="2" t="s">
        <v>4511</v>
      </c>
      <c r="E69" s="2" t="s">
        <v>14</v>
      </c>
      <c r="F69" s="2">
        <v>44</v>
      </c>
      <c r="G69" s="2">
        <v>150</v>
      </c>
      <c r="H69" s="2" t="s">
        <v>3036</v>
      </c>
      <c r="I69" s="2" t="s">
        <v>3037</v>
      </c>
      <c r="J69" s="2" t="s">
        <v>364</v>
      </c>
      <c r="K69" s="2" t="s">
        <v>16</v>
      </c>
      <c r="L69" s="2">
        <v>97045</v>
      </c>
      <c r="M69" s="2" t="s">
        <v>3038</v>
      </c>
    </row>
    <row r="70" spans="1:13" x14ac:dyDescent="0.25">
      <c r="A70" s="2" t="s">
        <v>3147</v>
      </c>
      <c r="B70" s="2" t="s">
        <v>3148</v>
      </c>
      <c r="C70" s="2" t="s">
        <v>89</v>
      </c>
      <c r="D70" s="2" t="s">
        <v>4511</v>
      </c>
      <c r="E70" s="2" t="s">
        <v>14</v>
      </c>
      <c r="F70" s="2">
        <v>19</v>
      </c>
      <c r="G70" s="2">
        <v>40</v>
      </c>
      <c r="H70" s="2" t="s">
        <v>3149</v>
      </c>
      <c r="I70" s="2" t="s">
        <v>3150</v>
      </c>
      <c r="J70" s="2" t="s">
        <v>321</v>
      </c>
      <c r="K70" s="2" t="s">
        <v>16</v>
      </c>
      <c r="L70" s="2">
        <v>97009</v>
      </c>
      <c r="M70" s="2" t="s">
        <v>3151</v>
      </c>
    </row>
    <row r="71" spans="1:13" x14ac:dyDescent="0.25">
      <c r="A71" s="2" t="s">
        <v>3182</v>
      </c>
      <c r="B71" s="2" t="s">
        <v>3183</v>
      </c>
      <c r="C71" s="2" t="s">
        <v>89</v>
      </c>
      <c r="D71" s="2" t="s">
        <v>4511</v>
      </c>
      <c r="E71" s="2" t="s">
        <v>14</v>
      </c>
      <c r="F71" s="2">
        <v>364</v>
      </c>
      <c r="G71" s="2">
        <v>980</v>
      </c>
      <c r="H71" s="2" t="s">
        <v>3184</v>
      </c>
      <c r="I71" s="2" t="s">
        <v>3185</v>
      </c>
      <c r="J71" s="2" t="s">
        <v>2627</v>
      </c>
      <c r="K71" s="2" t="s">
        <v>16</v>
      </c>
      <c r="L71" s="2">
        <v>97049</v>
      </c>
      <c r="M71" s="2" t="s">
        <v>3186</v>
      </c>
    </row>
    <row r="72" spans="1:13" x14ac:dyDescent="0.25">
      <c r="A72" s="2" t="s">
        <v>3248</v>
      </c>
      <c r="B72" s="2" t="s">
        <v>3249</v>
      </c>
      <c r="C72" s="2" t="s">
        <v>89</v>
      </c>
      <c r="D72" s="2" t="s">
        <v>4511</v>
      </c>
      <c r="E72" s="2" t="s">
        <v>14</v>
      </c>
      <c r="F72" s="2">
        <v>208</v>
      </c>
      <c r="G72" s="2">
        <v>550</v>
      </c>
      <c r="H72" s="2" t="s">
        <v>3250</v>
      </c>
      <c r="I72" s="2" t="s">
        <v>3251</v>
      </c>
      <c r="J72" s="2" t="s">
        <v>783</v>
      </c>
      <c r="K72" s="2" t="s">
        <v>16</v>
      </c>
      <c r="L72" s="2">
        <v>97015</v>
      </c>
      <c r="M72" s="2" t="s">
        <v>3252</v>
      </c>
    </row>
    <row r="73" spans="1:13" x14ac:dyDescent="0.25">
      <c r="A73" s="2" t="s">
        <v>3253</v>
      </c>
      <c r="B73" s="2" t="s">
        <v>3254</v>
      </c>
      <c r="C73" s="2" t="s">
        <v>89</v>
      </c>
      <c r="D73" s="2" t="s">
        <v>4511</v>
      </c>
      <c r="E73" s="2" t="s">
        <v>38</v>
      </c>
      <c r="F73" s="2">
        <v>81</v>
      </c>
      <c r="G73" s="2">
        <v>225</v>
      </c>
      <c r="H73" s="2" t="s">
        <v>3255</v>
      </c>
      <c r="I73" s="2" t="s">
        <v>3256</v>
      </c>
      <c r="J73" s="2" t="s">
        <v>255</v>
      </c>
      <c r="K73" s="2" t="s">
        <v>16</v>
      </c>
      <c r="L73" s="2">
        <v>97068</v>
      </c>
      <c r="M73" s="2" t="s">
        <v>3257</v>
      </c>
    </row>
    <row r="74" spans="1:13" x14ac:dyDescent="0.25">
      <c r="A74" s="2" t="s">
        <v>3263</v>
      </c>
      <c r="B74" s="2" t="s">
        <v>3264</v>
      </c>
      <c r="C74" s="2" t="s">
        <v>89</v>
      </c>
      <c r="D74" s="2" t="s">
        <v>4511</v>
      </c>
      <c r="E74" s="2" t="s">
        <v>38</v>
      </c>
      <c r="F74" s="3">
        <v>1352</v>
      </c>
      <c r="G74" s="3">
        <v>4000</v>
      </c>
      <c r="H74" s="2" t="s">
        <v>3265</v>
      </c>
      <c r="I74" s="2" t="s">
        <v>3266</v>
      </c>
      <c r="J74" s="2" t="s">
        <v>274</v>
      </c>
      <c r="K74" s="2" t="s">
        <v>16</v>
      </c>
      <c r="L74" s="2">
        <v>97035</v>
      </c>
      <c r="M74" s="2" t="s">
        <v>3267</v>
      </c>
    </row>
    <row r="75" spans="1:13" x14ac:dyDescent="0.25">
      <c r="A75" s="2" t="s">
        <v>3270</v>
      </c>
      <c r="B75" s="2" t="s">
        <v>3271</v>
      </c>
      <c r="C75" s="2" t="s">
        <v>89</v>
      </c>
      <c r="D75" s="2" t="s">
        <v>4511</v>
      </c>
      <c r="E75" s="2" t="s">
        <v>14</v>
      </c>
      <c r="F75" s="2">
        <v>1</v>
      </c>
      <c r="G75" s="2">
        <v>200</v>
      </c>
      <c r="H75" s="2" t="s">
        <v>3272</v>
      </c>
      <c r="I75" s="2" t="s">
        <v>3273</v>
      </c>
      <c r="J75" s="2" t="s">
        <v>356</v>
      </c>
      <c r="K75" s="2" t="s">
        <v>16</v>
      </c>
      <c r="L75" s="2">
        <v>97013</v>
      </c>
      <c r="M75" s="2" t="s">
        <v>3274</v>
      </c>
    </row>
    <row r="76" spans="1:13" x14ac:dyDescent="0.25">
      <c r="A76" s="2" t="s">
        <v>3275</v>
      </c>
      <c r="B76" s="2" t="s">
        <v>3276</v>
      </c>
      <c r="C76" s="2" t="s">
        <v>89</v>
      </c>
      <c r="D76" s="2" t="s">
        <v>4511</v>
      </c>
      <c r="E76" s="2" t="s">
        <v>14</v>
      </c>
      <c r="F76" s="2">
        <v>72</v>
      </c>
      <c r="G76" s="2">
        <v>200</v>
      </c>
      <c r="H76" s="2" t="s">
        <v>198</v>
      </c>
      <c r="I76" s="2" t="s">
        <v>3277</v>
      </c>
      <c r="J76" s="2" t="s">
        <v>92</v>
      </c>
      <c r="K76" s="2" t="s">
        <v>16</v>
      </c>
      <c r="L76" s="2">
        <v>97055</v>
      </c>
      <c r="M76" s="2" t="s">
        <v>200</v>
      </c>
    </row>
    <row r="77" spans="1:13" x14ac:dyDescent="0.25">
      <c r="A77" s="2" t="s">
        <v>3283</v>
      </c>
      <c r="B77" s="2" t="s">
        <v>3284</v>
      </c>
      <c r="C77" s="2" t="s">
        <v>89</v>
      </c>
      <c r="D77" s="2" t="s">
        <v>4511</v>
      </c>
      <c r="E77" s="2" t="s">
        <v>14</v>
      </c>
      <c r="F77" s="2">
        <v>133</v>
      </c>
      <c r="G77" s="2">
        <v>400</v>
      </c>
      <c r="H77" s="2" t="s">
        <v>3010</v>
      </c>
      <c r="I77" s="2" t="s">
        <v>3011</v>
      </c>
      <c r="J77" s="2" t="s">
        <v>64</v>
      </c>
      <c r="K77" s="2" t="s">
        <v>16</v>
      </c>
      <c r="L77" s="2">
        <v>97389</v>
      </c>
      <c r="M77" s="2" t="s">
        <v>3012</v>
      </c>
    </row>
    <row r="78" spans="1:13" x14ac:dyDescent="0.25">
      <c r="A78" s="2" t="s">
        <v>3429</v>
      </c>
      <c r="B78" s="2" t="s">
        <v>3430</v>
      </c>
      <c r="C78" s="2" t="s">
        <v>89</v>
      </c>
      <c r="D78" s="2" t="s">
        <v>4511</v>
      </c>
      <c r="E78" s="2" t="s">
        <v>14</v>
      </c>
      <c r="F78" s="2">
        <v>627</v>
      </c>
      <c r="G78" s="3">
        <v>1500</v>
      </c>
      <c r="H78" s="2" t="s">
        <v>3431</v>
      </c>
      <c r="I78" s="2" t="s">
        <v>3432</v>
      </c>
      <c r="J78" s="2" t="s">
        <v>199</v>
      </c>
      <c r="K78" s="2" t="s">
        <v>16</v>
      </c>
      <c r="L78" s="2">
        <v>97067</v>
      </c>
      <c r="M78" s="2" t="s">
        <v>3433</v>
      </c>
    </row>
    <row r="79" spans="1:13" x14ac:dyDescent="0.25">
      <c r="A79" s="2" t="s">
        <v>3444</v>
      </c>
      <c r="B79" s="2" t="s">
        <v>3445</v>
      </c>
      <c r="C79" s="2" t="s">
        <v>89</v>
      </c>
      <c r="D79" s="2" t="s">
        <v>4511</v>
      </c>
      <c r="E79" s="2" t="s">
        <v>38</v>
      </c>
      <c r="F79" s="3">
        <v>3860</v>
      </c>
      <c r="G79" s="3">
        <v>11180</v>
      </c>
      <c r="H79" s="2" t="s">
        <v>3446</v>
      </c>
      <c r="I79" s="2" t="s">
        <v>3447</v>
      </c>
      <c r="J79" s="2" t="s">
        <v>92</v>
      </c>
      <c r="K79" s="2" t="s">
        <v>16</v>
      </c>
      <c r="L79" s="2">
        <v>97055</v>
      </c>
      <c r="M79" s="2" t="s">
        <v>3448</v>
      </c>
    </row>
    <row r="80" spans="1:13" x14ac:dyDescent="0.25">
      <c r="A80" s="2" t="s">
        <v>3612</v>
      </c>
      <c r="B80" s="2" t="s">
        <v>3613</v>
      </c>
      <c r="C80" s="2" t="s">
        <v>89</v>
      </c>
      <c r="D80" s="2" t="s">
        <v>4511</v>
      </c>
      <c r="E80" s="2" t="s">
        <v>14</v>
      </c>
      <c r="F80" s="2">
        <v>96</v>
      </c>
      <c r="G80" s="2">
        <v>250</v>
      </c>
      <c r="H80" s="2" t="s">
        <v>657</v>
      </c>
      <c r="I80" s="2" t="s">
        <v>658</v>
      </c>
      <c r="J80" s="2" t="s">
        <v>274</v>
      </c>
      <c r="K80" s="2" t="s">
        <v>16</v>
      </c>
      <c r="L80" s="2">
        <v>97034</v>
      </c>
      <c r="M80" s="2" t="s">
        <v>659</v>
      </c>
    </row>
    <row r="81" spans="1:13" x14ac:dyDescent="0.25">
      <c r="A81" s="2" t="s">
        <v>3621</v>
      </c>
      <c r="B81" s="2" t="s">
        <v>3622</v>
      </c>
      <c r="C81" s="2" t="s">
        <v>89</v>
      </c>
      <c r="D81" s="2" t="s">
        <v>4511</v>
      </c>
      <c r="E81" s="2" t="s">
        <v>14</v>
      </c>
      <c r="F81" s="2">
        <v>86</v>
      </c>
      <c r="G81" s="2">
        <v>200</v>
      </c>
      <c r="H81" s="2" t="s">
        <v>198</v>
      </c>
      <c r="I81" s="2" t="s">
        <v>3623</v>
      </c>
      <c r="J81" s="2" t="s">
        <v>92</v>
      </c>
      <c r="K81" s="2" t="s">
        <v>16</v>
      </c>
      <c r="L81" s="2">
        <v>97055</v>
      </c>
      <c r="M81" s="2" t="s">
        <v>200</v>
      </c>
    </row>
    <row r="82" spans="1:13" x14ac:dyDescent="0.25">
      <c r="A82" s="2" t="s">
        <v>3629</v>
      </c>
      <c r="B82" s="2" t="s">
        <v>3630</v>
      </c>
      <c r="C82" s="2" t="s">
        <v>89</v>
      </c>
      <c r="D82" s="2" t="s">
        <v>4511</v>
      </c>
      <c r="E82" s="2" t="s">
        <v>14</v>
      </c>
      <c r="F82" s="2">
        <v>65</v>
      </c>
      <c r="G82" s="2">
        <v>135</v>
      </c>
      <c r="H82" s="2" t="s">
        <v>90</v>
      </c>
      <c r="I82" s="2" t="s">
        <v>91</v>
      </c>
      <c r="J82" s="2" t="s">
        <v>92</v>
      </c>
      <c r="K82" s="2" t="s">
        <v>16</v>
      </c>
      <c r="L82" s="2">
        <v>97055</v>
      </c>
      <c r="M82" s="2" t="s">
        <v>93</v>
      </c>
    </row>
    <row r="83" spans="1:13" x14ac:dyDescent="0.25">
      <c r="A83" s="2" t="s">
        <v>3655</v>
      </c>
      <c r="B83" s="2" t="s">
        <v>3656</v>
      </c>
      <c r="C83" s="2" t="s">
        <v>89</v>
      </c>
      <c r="D83" s="2" t="s">
        <v>4511</v>
      </c>
      <c r="E83" s="2" t="s">
        <v>38</v>
      </c>
      <c r="F83" s="2">
        <v>3</v>
      </c>
      <c r="G83" s="3">
        <v>65000</v>
      </c>
      <c r="H83" s="2" t="s">
        <v>3657</v>
      </c>
      <c r="I83" s="2" t="s">
        <v>3658</v>
      </c>
      <c r="J83" s="2" t="s">
        <v>364</v>
      </c>
      <c r="K83" s="2" t="s">
        <v>16</v>
      </c>
      <c r="L83" s="2" t="s">
        <v>3659</v>
      </c>
      <c r="M83" s="2" t="s">
        <v>3660</v>
      </c>
    </row>
    <row r="84" spans="1:13" x14ac:dyDescent="0.25">
      <c r="A84" s="2" t="s">
        <v>3685</v>
      </c>
      <c r="B84" s="2" t="s">
        <v>3686</v>
      </c>
      <c r="C84" s="2" t="s">
        <v>89</v>
      </c>
      <c r="D84" s="2" t="s">
        <v>4511</v>
      </c>
      <c r="E84" s="2" t="s">
        <v>14</v>
      </c>
      <c r="F84" s="2">
        <v>298</v>
      </c>
      <c r="G84" s="2">
        <v>900</v>
      </c>
      <c r="H84" s="2" t="s">
        <v>214</v>
      </c>
      <c r="I84" s="2" t="s">
        <v>215</v>
      </c>
      <c r="J84" s="2" t="s">
        <v>216</v>
      </c>
      <c r="K84" s="2" t="s">
        <v>16</v>
      </c>
      <c r="L84" s="2">
        <v>97132</v>
      </c>
      <c r="M84" s="2" t="s">
        <v>217</v>
      </c>
    </row>
    <row r="85" spans="1:13" x14ac:dyDescent="0.25">
      <c r="A85" s="42" t="s">
        <v>3687</v>
      </c>
      <c r="B85" s="42" t="s">
        <v>3688</v>
      </c>
      <c r="C85" s="2" t="s">
        <v>89</v>
      </c>
      <c r="D85" s="44" t="s">
        <v>4511</v>
      </c>
      <c r="E85" s="42" t="s">
        <v>14</v>
      </c>
      <c r="F85" s="42">
        <v>16</v>
      </c>
      <c r="G85" s="42">
        <v>26</v>
      </c>
      <c r="H85" s="42" t="s">
        <v>3689</v>
      </c>
      <c r="I85" s="42" t="s">
        <v>3690</v>
      </c>
      <c r="J85" s="42" t="s">
        <v>3691</v>
      </c>
      <c r="K85" s="42" t="s">
        <v>16</v>
      </c>
      <c r="L85" s="42">
        <v>97086</v>
      </c>
      <c r="M85" s="42" t="s">
        <v>3692</v>
      </c>
    </row>
    <row r="86" spans="1:13" x14ac:dyDescent="0.25">
      <c r="A86" s="42" t="s">
        <v>3724</v>
      </c>
      <c r="B86" s="42" t="s">
        <v>3725</v>
      </c>
      <c r="C86" s="2" t="s">
        <v>89</v>
      </c>
      <c r="D86" s="44" t="s">
        <v>4511</v>
      </c>
      <c r="E86" s="42" t="s">
        <v>14</v>
      </c>
      <c r="F86" s="42">
        <v>49</v>
      </c>
      <c r="G86" s="42">
        <v>110</v>
      </c>
      <c r="H86" s="42" t="s">
        <v>3726</v>
      </c>
      <c r="I86" s="42" t="s">
        <v>3727</v>
      </c>
      <c r="J86" s="42" t="s">
        <v>710</v>
      </c>
      <c r="K86" s="42" t="s">
        <v>16</v>
      </c>
      <c r="L86" s="42">
        <v>97023</v>
      </c>
      <c r="M86" s="42" t="s">
        <v>3728</v>
      </c>
    </row>
    <row r="87" spans="1:13" x14ac:dyDescent="0.25">
      <c r="A87" s="42" t="s">
        <v>3767</v>
      </c>
      <c r="B87" s="42" t="s">
        <v>3768</v>
      </c>
      <c r="C87" s="2" t="s">
        <v>89</v>
      </c>
      <c r="D87" s="44" t="s">
        <v>4511</v>
      </c>
      <c r="E87" s="42" t="s">
        <v>14</v>
      </c>
      <c r="F87" s="42">
        <v>75</v>
      </c>
      <c r="G87" s="42">
        <v>80</v>
      </c>
      <c r="H87" s="42" t="s">
        <v>3769</v>
      </c>
      <c r="I87" s="42" t="s">
        <v>3770</v>
      </c>
      <c r="J87" s="42" t="s">
        <v>392</v>
      </c>
      <c r="K87" s="42" t="s">
        <v>16</v>
      </c>
      <c r="L87" s="42">
        <v>97222</v>
      </c>
      <c r="M87" s="42" t="s">
        <v>3771</v>
      </c>
    </row>
    <row r="88" spans="1:13" x14ac:dyDescent="0.25">
      <c r="A88" s="42" t="s">
        <v>3840</v>
      </c>
      <c r="B88" s="42" t="s">
        <v>3841</v>
      </c>
      <c r="C88" s="2" t="s">
        <v>89</v>
      </c>
      <c r="D88" s="44" t="s">
        <v>4511</v>
      </c>
      <c r="E88" s="42" t="s">
        <v>38</v>
      </c>
      <c r="F88" s="45">
        <v>15800</v>
      </c>
      <c r="G88" s="45">
        <v>46228</v>
      </c>
      <c r="H88" s="42" t="s">
        <v>3842</v>
      </c>
      <c r="I88" s="42" t="s">
        <v>3843</v>
      </c>
      <c r="J88" s="42" t="s">
        <v>3691</v>
      </c>
      <c r="K88" s="42" t="s">
        <v>16</v>
      </c>
      <c r="L88" s="42">
        <v>97086</v>
      </c>
      <c r="M88" s="42" t="s">
        <v>3844</v>
      </c>
    </row>
    <row r="89" spans="1:13" x14ac:dyDescent="0.25">
      <c r="A89" s="42" t="s">
        <v>3986</v>
      </c>
      <c r="B89" s="42" t="s">
        <v>3987</v>
      </c>
      <c r="C89" s="2" t="s">
        <v>89</v>
      </c>
      <c r="D89" s="44" t="s">
        <v>4511</v>
      </c>
      <c r="E89" s="42" t="s">
        <v>14</v>
      </c>
      <c r="F89" s="42">
        <v>407</v>
      </c>
      <c r="G89" s="42">
        <v>800</v>
      </c>
      <c r="H89" s="42" t="s">
        <v>3988</v>
      </c>
      <c r="I89" s="42" t="s">
        <v>3989</v>
      </c>
      <c r="J89" s="42" t="s">
        <v>112</v>
      </c>
      <c r="K89" s="42" t="s">
        <v>16</v>
      </c>
      <c r="L89" s="42">
        <v>97214</v>
      </c>
      <c r="M89" s="42" t="s">
        <v>3990</v>
      </c>
    </row>
    <row r="90" spans="1:13" x14ac:dyDescent="0.25">
      <c r="A90" s="42" t="s">
        <v>4012</v>
      </c>
      <c r="B90" s="42" t="s">
        <v>4013</v>
      </c>
      <c r="C90" s="2" t="s">
        <v>89</v>
      </c>
      <c r="D90" s="44" t="s">
        <v>4511</v>
      </c>
      <c r="E90" s="42" t="s">
        <v>14</v>
      </c>
      <c r="F90" s="42">
        <v>34</v>
      </c>
      <c r="G90" s="42">
        <v>70</v>
      </c>
      <c r="H90" s="42" t="s">
        <v>4014</v>
      </c>
      <c r="I90" s="42" t="s">
        <v>344</v>
      </c>
      <c r="J90" s="42" t="s">
        <v>112</v>
      </c>
      <c r="K90" s="42" t="s">
        <v>16</v>
      </c>
      <c r="L90" s="42">
        <v>97224</v>
      </c>
      <c r="M90" s="42" t="s">
        <v>4015</v>
      </c>
    </row>
    <row r="91" spans="1:13" x14ac:dyDescent="0.25">
      <c r="A91" s="42" t="s">
        <v>4061</v>
      </c>
      <c r="B91" s="42" t="s">
        <v>4062</v>
      </c>
      <c r="C91" s="2" t="s">
        <v>89</v>
      </c>
      <c r="D91" s="44" t="s">
        <v>4511</v>
      </c>
      <c r="E91" s="42" t="s">
        <v>38</v>
      </c>
      <c r="F91" s="42">
        <v>30</v>
      </c>
      <c r="G91" s="42">
        <v>80</v>
      </c>
      <c r="H91" s="42" t="s">
        <v>4063</v>
      </c>
      <c r="I91" s="42" t="s">
        <v>4064</v>
      </c>
      <c r="J91" s="42" t="s">
        <v>880</v>
      </c>
      <c r="K91" s="42" t="s">
        <v>16</v>
      </c>
      <c r="L91" s="42">
        <v>97022</v>
      </c>
      <c r="M91" s="42" t="s">
        <v>4065</v>
      </c>
    </row>
    <row r="92" spans="1:13" x14ac:dyDescent="0.25">
      <c r="A92" s="42" t="s">
        <v>4207</v>
      </c>
      <c r="B92" s="42" t="s">
        <v>4208</v>
      </c>
      <c r="C92" s="2" t="s">
        <v>89</v>
      </c>
      <c r="D92" s="44" t="s">
        <v>4511</v>
      </c>
      <c r="E92" s="42" t="s">
        <v>14</v>
      </c>
      <c r="F92" s="42">
        <v>57</v>
      </c>
      <c r="G92" s="42">
        <v>200</v>
      </c>
      <c r="H92" s="42" t="s">
        <v>4209</v>
      </c>
      <c r="I92" s="42" t="s">
        <v>4210</v>
      </c>
      <c r="J92" s="42" t="s">
        <v>2973</v>
      </c>
      <c r="K92" s="42" t="s">
        <v>16</v>
      </c>
      <c r="L92" s="42">
        <v>97070</v>
      </c>
      <c r="M92" s="42" t="s">
        <v>4211</v>
      </c>
    </row>
    <row r="93" spans="1:13" x14ac:dyDescent="0.25">
      <c r="A93" s="42" t="s">
        <v>4253</v>
      </c>
      <c r="B93" s="42" t="s">
        <v>4254</v>
      </c>
      <c r="C93" s="2" t="s">
        <v>89</v>
      </c>
      <c r="D93" s="44" t="s">
        <v>4511</v>
      </c>
      <c r="E93" s="42" t="s">
        <v>38</v>
      </c>
      <c r="F93" s="42">
        <v>117</v>
      </c>
      <c r="G93" s="42">
        <v>60</v>
      </c>
      <c r="H93" s="42" t="s">
        <v>90</v>
      </c>
      <c r="I93" s="42" t="s">
        <v>91</v>
      </c>
      <c r="J93" s="42" t="s">
        <v>92</v>
      </c>
      <c r="K93" s="42" t="s">
        <v>16</v>
      </c>
      <c r="L93" s="42">
        <v>97055</v>
      </c>
      <c r="M93" s="42" t="s">
        <v>93</v>
      </c>
    </row>
    <row r="94" spans="1:13" x14ac:dyDescent="0.25">
      <c r="A94" s="42" t="s">
        <v>4274</v>
      </c>
      <c r="B94" s="42" t="s">
        <v>4275</v>
      </c>
      <c r="C94" s="2" t="s">
        <v>89</v>
      </c>
      <c r="D94" s="44" t="s">
        <v>4511</v>
      </c>
      <c r="E94" s="42" t="s">
        <v>38</v>
      </c>
      <c r="F94" s="45">
        <v>9400</v>
      </c>
      <c r="G94" s="45">
        <v>27000</v>
      </c>
      <c r="H94" s="42" t="s">
        <v>4276</v>
      </c>
      <c r="I94" s="42" t="s">
        <v>4277</v>
      </c>
      <c r="J94" s="42" t="s">
        <v>255</v>
      </c>
      <c r="K94" s="42" t="s">
        <v>16</v>
      </c>
      <c r="L94" s="42">
        <v>97068</v>
      </c>
      <c r="M94" s="42" t="s">
        <v>4278</v>
      </c>
    </row>
    <row r="95" spans="1:13" x14ac:dyDescent="0.25">
      <c r="A95" s="42" t="s">
        <v>4363</v>
      </c>
      <c r="B95" s="42" t="s">
        <v>4364</v>
      </c>
      <c r="C95" s="2" t="s">
        <v>89</v>
      </c>
      <c r="D95" s="44" t="s">
        <v>4511</v>
      </c>
      <c r="E95" s="42" t="s">
        <v>38</v>
      </c>
      <c r="F95" s="42">
        <v>32</v>
      </c>
      <c r="G95" s="42">
        <v>25</v>
      </c>
      <c r="H95" s="42" t="s">
        <v>4365</v>
      </c>
      <c r="I95" s="42" t="s">
        <v>4366</v>
      </c>
      <c r="J95" s="42" t="s">
        <v>199</v>
      </c>
      <c r="K95" s="42" t="s">
        <v>16</v>
      </c>
      <c r="L95" s="42">
        <v>97067</v>
      </c>
      <c r="M95" s="42" t="s">
        <v>4367</v>
      </c>
    </row>
    <row r="96" spans="1:13" x14ac:dyDescent="0.25">
      <c r="A96" s="42" t="s">
        <v>4396</v>
      </c>
      <c r="B96" s="42" t="s">
        <v>4397</v>
      </c>
      <c r="C96" s="2" t="s">
        <v>89</v>
      </c>
      <c r="D96" s="44" t="s">
        <v>4511</v>
      </c>
      <c r="E96" s="42" t="s">
        <v>38</v>
      </c>
      <c r="F96" s="45">
        <v>6030</v>
      </c>
      <c r="G96" s="45">
        <v>25915</v>
      </c>
      <c r="H96" s="42" t="s">
        <v>4398</v>
      </c>
      <c r="I96" s="42" t="s">
        <v>4399</v>
      </c>
      <c r="J96" s="42" t="s">
        <v>2973</v>
      </c>
      <c r="K96" s="42" t="s">
        <v>16</v>
      </c>
      <c r="L96" s="42">
        <v>97070</v>
      </c>
      <c r="M96" s="42" t="s">
        <v>4400</v>
      </c>
    </row>
    <row r="97" spans="1:13" x14ac:dyDescent="0.25">
      <c r="A97" s="42" t="s">
        <v>4437</v>
      </c>
      <c r="B97" s="42" t="s">
        <v>4438</v>
      </c>
      <c r="C97" s="2" t="s">
        <v>89</v>
      </c>
      <c r="D97" s="44" t="s">
        <v>4511</v>
      </c>
      <c r="E97" s="42" t="s">
        <v>14</v>
      </c>
      <c r="F97" s="42">
        <v>24</v>
      </c>
      <c r="G97" s="42">
        <v>75</v>
      </c>
      <c r="H97" s="42" t="s">
        <v>703</v>
      </c>
      <c r="I97" s="42" t="s">
        <v>215</v>
      </c>
      <c r="J97" s="42" t="s">
        <v>216</v>
      </c>
      <c r="K97" s="42" t="s">
        <v>16</v>
      </c>
      <c r="L97" s="42">
        <v>97132</v>
      </c>
      <c r="M97" s="42" t="s">
        <v>705</v>
      </c>
    </row>
    <row r="98" spans="1:13" x14ac:dyDescent="0.25">
      <c r="A98" s="42" t="s">
        <v>4439</v>
      </c>
      <c r="B98" s="42" t="s">
        <v>4440</v>
      </c>
      <c r="C98" s="2" t="s">
        <v>89</v>
      </c>
      <c r="D98" s="44" t="s">
        <v>4511</v>
      </c>
      <c r="E98" s="42" t="s">
        <v>14</v>
      </c>
      <c r="F98" s="42">
        <v>33</v>
      </c>
      <c r="G98" s="42">
        <v>100</v>
      </c>
      <c r="H98" s="42" t="s">
        <v>433</v>
      </c>
      <c r="I98" s="42" t="s">
        <v>2626</v>
      </c>
      <c r="J98" s="42" t="s">
        <v>435</v>
      </c>
      <c r="K98" s="42" t="s">
        <v>16</v>
      </c>
      <c r="L98" s="42">
        <v>97038</v>
      </c>
      <c r="M98" s="42" t="s">
        <v>436</v>
      </c>
    </row>
    <row r="99" spans="1:13" x14ac:dyDescent="0.25">
      <c r="A99" s="42" t="s">
        <v>4463</v>
      </c>
      <c r="B99" s="42" t="s">
        <v>4464</v>
      </c>
      <c r="C99" s="2" t="s">
        <v>89</v>
      </c>
      <c r="D99" s="44" t="s">
        <v>4511</v>
      </c>
      <c r="E99" s="42" t="s">
        <v>14</v>
      </c>
      <c r="F99" s="42">
        <v>72</v>
      </c>
      <c r="G99" s="42">
        <v>80</v>
      </c>
      <c r="H99" s="42" t="s">
        <v>433</v>
      </c>
      <c r="I99" s="42" t="s">
        <v>2626</v>
      </c>
      <c r="J99" s="42" t="s">
        <v>435</v>
      </c>
      <c r="K99" s="42" t="s">
        <v>16</v>
      </c>
      <c r="L99" s="42">
        <v>97038</v>
      </c>
      <c r="M99" s="42" t="s">
        <v>436</v>
      </c>
    </row>
    <row r="100" spans="1:13" x14ac:dyDescent="0.25">
      <c r="A100" s="42" t="s">
        <v>4465</v>
      </c>
      <c r="B100" s="42" t="s">
        <v>4466</v>
      </c>
      <c r="C100" s="2" t="s">
        <v>89</v>
      </c>
      <c r="D100" s="44" t="s">
        <v>4511</v>
      </c>
      <c r="E100" s="42" t="s">
        <v>14</v>
      </c>
      <c r="F100" s="42">
        <v>45</v>
      </c>
      <c r="G100" s="42">
        <v>60</v>
      </c>
      <c r="H100" s="42" t="s">
        <v>198</v>
      </c>
      <c r="I100" s="42" t="s">
        <v>4467</v>
      </c>
      <c r="J100" s="42" t="s">
        <v>199</v>
      </c>
      <c r="K100" s="42" t="s">
        <v>16</v>
      </c>
      <c r="L100" s="42">
        <v>97067</v>
      </c>
      <c r="M100" s="42" t="s">
        <v>200</v>
      </c>
    </row>
  </sheetData>
  <autoFilter ref="A1:M100" xr:uid="{00000000-0009-0000-0000-000006000000}">
    <sortState xmlns:xlrd2="http://schemas.microsoft.com/office/spreadsheetml/2017/richdata2" ref="A2:M100">
      <sortCondition ref="D1:D84"/>
    </sortState>
  </autoFilter>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8"/>
  <sheetViews>
    <sheetView workbookViewId="0">
      <selection activeCell="A2" sqref="A2"/>
    </sheetView>
  </sheetViews>
  <sheetFormatPr defaultRowHeight="15" x14ac:dyDescent="0.25"/>
  <cols>
    <col min="1" max="1" width="11.28515625" customWidth="1"/>
    <col min="2" max="2" width="40.5703125" bestFit="1" customWidth="1"/>
    <col min="3" max="3" width="13.140625" bestFit="1" customWidth="1"/>
    <col min="4" max="4" width="12" bestFit="1" customWidth="1"/>
    <col min="5" max="5" width="17.85546875" bestFit="1" customWidth="1"/>
    <col min="6" max="6" width="11.28515625" customWidth="1"/>
    <col min="7" max="7" width="16" bestFit="1" customWidth="1"/>
    <col min="8" max="8" width="23" bestFit="1" customWidth="1"/>
    <col min="9" max="9" width="31.42578125" bestFit="1" customWidth="1"/>
    <col min="10" max="10" width="16.28515625" bestFit="1" customWidth="1"/>
    <col min="11" max="11" width="5.42578125" bestFit="1" customWidth="1"/>
    <col min="12" max="12" width="6" bestFit="1" customWidth="1"/>
    <col min="13" max="13" width="18.140625" bestFit="1" customWidth="1"/>
  </cols>
  <sheetData>
    <row r="1" spans="1:13" ht="25.5" x14ac:dyDescent="0.25">
      <c r="A1" s="1" t="s">
        <v>4501</v>
      </c>
      <c r="B1" s="1" t="s">
        <v>0</v>
      </c>
      <c r="C1" s="1" t="s">
        <v>1</v>
      </c>
      <c r="D1" s="1" t="s">
        <v>2</v>
      </c>
      <c r="E1" s="1" t="s">
        <v>3</v>
      </c>
      <c r="F1" s="1" t="s">
        <v>4</v>
      </c>
      <c r="G1" s="1" t="s">
        <v>5</v>
      </c>
      <c r="H1" s="1" t="s">
        <v>6</v>
      </c>
      <c r="I1" s="1" t="s">
        <v>7</v>
      </c>
      <c r="J1" s="1" t="s">
        <v>8</v>
      </c>
      <c r="K1" s="1" t="s">
        <v>9</v>
      </c>
      <c r="L1" s="1" t="s">
        <v>10</v>
      </c>
      <c r="M1" s="1" t="s">
        <v>11</v>
      </c>
    </row>
    <row r="2" spans="1:13" x14ac:dyDescent="0.25">
      <c r="A2" s="41">
        <v>600</v>
      </c>
      <c r="B2" s="41" t="s">
        <v>4675</v>
      </c>
      <c r="C2" s="41" t="s">
        <v>4681</v>
      </c>
      <c r="D2" s="43" t="s">
        <v>4509</v>
      </c>
      <c r="E2" s="41"/>
      <c r="F2" s="41"/>
      <c r="G2" s="41"/>
      <c r="H2" s="41"/>
      <c r="I2" s="41" t="s">
        <v>4683</v>
      </c>
      <c r="J2" s="41" t="s">
        <v>61</v>
      </c>
      <c r="K2" s="41"/>
      <c r="L2" s="41">
        <v>97901</v>
      </c>
      <c r="M2" s="41"/>
    </row>
    <row r="3" spans="1:13" x14ac:dyDescent="0.25">
      <c r="A3" s="41">
        <v>12412</v>
      </c>
      <c r="B3" s="41" t="s">
        <v>4676</v>
      </c>
      <c r="C3" s="41" t="s">
        <v>4682</v>
      </c>
      <c r="D3" s="43" t="s">
        <v>4509</v>
      </c>
      <c r="E3" s="41"/>
      <c r="F3" s="41"/>
      <c r="G3" s="41"/>
      <c r="H3" s="41"/>
      <c r="I3" s="41" t="s">
        <v>4684</v>
      </c>
      <c r="J3" s="41" t="s">
        <v>4685</v>
      </c>
      <c r="K3" s="41"/>
      <c r="L3" s="41">
        <v>97720</v>
      </c>
      <c r="M3" s="41"/>
    </row>
    <row r="4" spans="1:13" x14ac:dyDescent="0.25">
      <c r="A4" s="41">
        <v>38817</v>
      </c>
      <c r="B4" s="41" t="s">
        <v>4677</v>
      </c>
      <c r="C4" s="41" t="s">
        <v>4682</v>
      </c>
      <c r="D4" s="43" t="s">
        <v>4509</v>
      </c>
      <c r="E4" s="41"/>
      <c r="F4" s="41"/>
      <c r="G4" s="41"/>
      <c r="H4" s="41"/>
      <c r="I4" s="41" t="s">
        <v>4686</v>
      </c>
      <c r="J4" s="41" t="s">
        <v>484</v>
      </c>
      <c r="K4" s="41"/>
      <c r="L4" s="41">
        <v>97738</v>
      </c>
      <c r="M4" s="41"/>
    </row>
    <row r="5" spans="1:13" x14ac:dyDescent="0.25">
      <c r="A5" s="41">
        <v>44040</v>
      </c>
      <c r="B5" s="41" t="s">
        <v>4678</v>
      </c>
      <c r="C5" s="41" t="s">
        <v>4681</v>
      </c>
      <c r="D5" s="43" t="s">
        <v>4509</v>
      </c>
      <c r="E5" s="41"/>
      <c r="F5" s="41"/>
      <c r="G5" s="41"/>
      <c r="H5" s="41"/>
      <c r="I5" s="41" t="s">
        <v>4687</v>
      </c>
      <c r="J5" s="41" t="s">
        <v>2045</v>
      </c>
      <c r="K5" s="41"/>
      <c r="L5" s="41">
        <v>97910</v>
      </c>
      <c r="M5" s="41"/>
    </row>
    <row r="6" spans="1:13" x14ac:dyDescent="0.25">
      <c r="A6" s="41">
        <v>63631</v>
      </c>
      <c r="B6" s="41" t="s">
        <v>4679</v>
      </c>
      <c r="C6" s="41" t="s">
        <v>4681</v>
      </c>
      <c r="D6" s="43" t="s">
        <v>4509</v>
      </c>
      <c r="E6" s="41"/>
      <c r="F6" s="41"/>
      <c r="G6" s="41"/>
      <c r="H6" s="41"/>
      <c r="I6" s="41" t="s">
        <v>4688</v>
      </c>
      <c r="J6" s="41" t="s">
        <v>152</v>
      </c>
      <c r="K6" s="41"/>
      <c r="L6" s="41">
        <v>97914</v>
      </c>
      <c r="M6" s="41"/>
    </row>
    <row r="7" spans="1:13" x14ac:dyDescent="0.25">
      <c r="A7" s="41">
        <v>91827</v>
      </c>
      <c r="B7" s="41" t="s">
        <v>4680</v>
      </c>
      <c r="C7" s="41" t="s">
        <v>4681</v>
      </c>
      <c r="D7" s="43" t="s">
        <v>4509</v>
      </c>
      <c r="E7" s="41"/>
      <c r="F7" s="41"/>
      <c r="G7" s="41"/>
      <c r="H7" s="41"/>
      <c r="I7" s="41" t="s">
        <v>4689</v>
      </c>
      <c r="J7" s="41" t="s">
        <v>365</v>
      </c>
      <c r="K7" s="41"/>
      <c r="L7" s="41">
        <v>97918</v>
      </c>
      <c r="M7" s="41"/>
    </row>
    <row r="8" spans="1:13" x14ac:dyDescent="0.25">
      <c r="A8" s="2" t="s">
        <v>56</v>
      </c>
      <c r="B8" s="2" t="s">
        <v>57</v>
      </c>
      <c r="C8" s="2" t="s">
        <v>58</v>
      </c>
      <c r="D8" s="2" t="s">
        <v>4511</v>
      </c>
      <c r="E8" s="2" t="s">
        <v>38</v>
      </c>
      <c r="F8" s="2">
        <v>100</v>
      </c>
      <c r="G8" s="2">
        <v>180</v>
      </c>
      <c r="H8" s="2" t="s">
        <v>59</v>
      </c>
      <c r="I8" s="2" t="s">
        <v>60</v>
      </c>
      <c r="J8" s="2" t="s">
        <v>61</v>
      </c>
      <c r="K8" s="2" t="s">
        <v>16</v>
      </c>
      <c r="L8" s="2">
        <v>97901</v>
      </c>
      <c r="M8" s="2" t="s">
        <v>62</v>
      </c>
    </row>
    <row r="9" spans="1:13" x14ac:dyDescent="0.25">
      <c r="A9" s="2" t="s">
        <v>568</v>
      </c>
      <c r="B9" s="2" t="s">
        <v>569</v>
      </c>
      <c r="C9" s="2" t="s">
        <v>479</v>
      </c>
      <c r="D9" s="2" t="s">
        <v>4511</v>
      </c>
      <c r="E9" s="2" t="s">
        <v>38</v>
      </c>
      <c r="F9" s="3">
        <v>1500</v>
      </c>
      <c r="G9" s="3">
        <v>2835</v>
      </c>
      <c r="H9" s="2" t="s">
        <v>570</v>
      </c>
      <c r="I9" s="2" t="s">
        <v>571</v>
      </c>
      <c r="J9" s="2" t="s">
        <v>572</v>
      </c>
      <c r="K9" s="2" t="s">
        <v>16</v>
      </c>
      <c r="L9" s="2">
        <v>97720</v>
      </c>
      <c r="M9" s="2" t="s">
        <v>573</v>
      </c>
    </row>
    <row r="10" spans="1:13" x14ac:dyDescent="0.25">
      <c r="A10" s="2" t="s">
        <v>1444</v>
      </c>
      <c r="B10" s="2" t="s">
        <v>1445</v>
      </c>
      <c r="C10" s="2" t="s">
        <v>58</v>
      </c>
      <c r="D10" s="2" t="s">
        <v>4511</v>
      </c>
      <c r="E10" s="2" t="s">
        <v>14</v>
      </c>
      <c r="F10" s="2">
        <v>38</v>
      </c>
      <c r="G10" s="2">
        <v>125</v>
      </c>
      <c r="H10" s="2" t="s">
        <v>1446</v>
      </c>
      <c r="I10" s="2" t="s">
        <v>1447</v>
      </c>
      <c r="J10" s="2" t="s">
        <v>896</v>
      </c>
      <c r="K10" s="2" t="s">
        <v>16</v>
      </c>
      <c r="L10" s="2">
        <v>97056</v>
      </c>
      <c r="M10" s="2" t="s">
        <v>1448</v>
      </c>
    </row>
    <row r="11" spans="1:13" x14ac:dyDescent="0.25">
      <c r="A11" s="2" t="s">
        <v>1530</v>
      </c>
      <c r="B11" s="2" t="s">
        <v>1531</v>
      </c>
      <c r="C11" s="2" t="s">
        <v>479</v>
      </c>
      <c r="D11" s="2" t="s">
        <v>4511</v>
      </c>
      <c r="E11" s="2" t="s">
        <v>14</v>
      </c>
      <c r="F11" s="2">
        <v>30</v>
      </c>
      <c r="G11" s="2">
        <v>65</v>
      </c>
      <c r="H11" s="2" t="s">
        <v>1532</v>
      </c>
      <c r="I11" s="2" t="s">
        <v>1533</v>
      </c>
      <c r="J11" s="2" t="s">
        <v>484</v>
      </c>
      <c r="K11" s="2" t="s">
        <v>16</v>
      </c>
      <c r="L11" s="2">
        <v>97738</v>
      </c>
      <c r="M11" s="2" t="s">
        <v>1534</v>
      </c>
    </row>
    <row r="12" spans="1:13" x14ac:dyDescent="0.25">
      <c r="A12" s="2" t="s">
        <v>1619</v>
      </c>
      <c r="B12" s="2" t="s">
        <v>1620</v>
      </c>
      <c r="C12" s="2" t="s">
        <v>58</v>
      </c>
      <c r="D12" s="2" t="s">
        <v>4511</v>
      </c>
      <c r="E12" s="2" t="s">
        <v>14</v>
      </c>
      <c r="F12" s="2">
        <v>16</v>
      </c>
      <c r="G12" s="2">
        <v>40</v>
      </c>
      <c r="H12" s="2" t="s">
        <v>1621</v>
      </c>
      <c r="I12" s="2" t="s">
        <v>1622</v>
      </c>
      <c r="J12" s="2" t="s">
        <v>1623</v>
      </c>
      <c r="K12" s="2" t="s">
        <v>1624</v>
      </c>
      <c r="L12" s="2">
        <v>96740</v>
      </c>
      <c r="M12" s="2" t="s">
        <v>1625</v>
      </c>
    </row>
    <row r="13" spans="1:13" x14ac:dyDescent="0.25">
      <c r="A13" s="42" t="s">
        <v>1870</v>
      </c>
      <c r="B13" s="42" t="s">
        <v>1871</v>
      </c>
      <c r="C13" s="42" t="s">
        <v>479</v>
      </c>
      <c r="D13" s="44" t="s">
        <v>4511</v>
      </c>
      <c r="E13" s="42" t="s">
        <v>38</v>
      </c>
      <c r="F13" s="42">
        <v>630</v>
      </c>
      <c r="G13" s="45">
        <v>1563</v>
      </c>
      <c r="H13" s="42" t="s">
        <v>1872</v>
      </c>
      <c r="I13" s="42" t="s">
        <v>1873</v>
      </c>
      <c r="J13" s="42" t="s">
        <v>484</v>
      </c>
      <c r="K13" s="42" t="s">
        <v>16</v>
      </c>
      <c r="L13" s="42">
        <v>97738</v>
      </c>
      <c r="M13" s="42" t="s">
        <v>1874</v>
      </c>
    </row>
    <row r="14" spans="1:13" x14ac:dyDescent="0.25">
      <c r="A14" s="42" t="s">
        <v>2041</v>
      </c>
      <c r="B14" s="42" t="s">
        <v>2042</v>
      </c>
      <c r="C14" s="42" t="s">
        <v>58</v>
      </c>
      <c r="D14" s="44" t="s">
        <v>4511</v>
      </c>
      <c r="E14" s="42" t="s">
        <v>38</v>
      </c>
      <c r="F14" s="42">
        <v>170</v>
      </c>
      <c r="G14" s="42">
        <v>175</v>
      </c>
      <c r="H14" s="42" t="s">
        <v>2043</v>
      </c>
      <c r="I14" s="42" t="s">
        <v>2044</v>
      </c>
      <c r="J14" s="42" t="s">
        <v>2045</v>
      </c>
      <c r="K14" s="42" t="s">
        <v>16</v>
      </c>
      <c r="L14" s="42">
        <v>97910</v>
      </c>
      <c r="M14" s="42" t="s">
        <v>2046</v>
      </c>
    </row>
    <row r="15" spans="1:13" x14ac:dyDescent="0.25">
      <c r="A15" s="42" t="s">
        <v>2755</v>
      </c>
      <c r="B15" s="42" t="s">
        <v>2756</v>
      </c>
      <c r="C15" s="42" t="s">
        <v>58</v>
      </c>
      <c r="D15" s="44" t="s">
        <v>4511</v>
      </c>
      <c r="E15" s="42" t="s">
        <v>38</v>
      </c>
      <c r="F15" s="45">
        <v>1126</v>
      </c>
      <c r="G15" s="45">
        <v>3285</v>
      </c>
      <c r="H15" s="42" t="s">
        <v>2757</v>
      </c>
      <c r="I15" s="42" t="s">
        <v>2758</v>
      </c>
      <c r="J15" s="42" t="s">
        <v>2759</v>
      </c>
      <c r="K15" s="42" t="s">
        <v>16</v>
      </c>
      <c r="L15" s="42">
        <v>97913</v>
      </c>
      <c r="M15" s="42" t="s">
        <v>2760</v>
      </c>
    </row>
    <row r="16" spans="1:13" x14ac:dyDescent="0.25">
      <c r="A16" s="42" t="s">
        <v>2844</v>
      </c>
      <c r="B16" s="42" t="s">
        <v>2845</v>
      </c>
      <c r="C16" s="42" t="s">
        <v>58</v>
      </c>
      <c r="D16" s="44" t="s">
        <v>4511</v>
      </c>
      <c r="E16" s="42" t="s">
        <v>38</v>
      </c>
      <c r="F16" s="45">
        <v>3900</v>
      </c>
      <c r="G16" s="45">
        <v>14465</v>
      </c>
      <c r="H16" s="42" t="s">
        <v>2846</v>
      </c>
      <c r="I16" s="42" t="s">
        <v>2847</v>
      </c>
      <c r="J16" s="42" t="s">
        <v>152</v>
      </c>
      <c r="K16" s="42" t="s">
        <v>16</v>
      </c>
      <c r="L16" s="42">
        <v>97914</v>
      </c>
      <c r="M16" s="42" t="s">
        <v>2848</v>
      </c>
    </row>
    <row r="17" spans="1:13" x14ac:dyDescent="0.25">
      <c r="A17" s="42" t="s">
        <v>3243</v>
      </c>
      <c r="B17" s="42" t="s">
        <v>3244</v>
      </c>
      <c r="C17" s="42" t="s">
        <v>58</v>
      </c>
      <c r="D17" s="44" t="s">
        <v>4511</v>
      </c>
      <c r="E17" s="42" t="s">
        <v>14</v>
      </c>
      <c r="F17" s="42">
        <v>19</v>
      </c>
      <c r="G17" s="42">
        <v>40</v>
      </c>
      <c r="H17" s="42" t="s">
        <v>3245</v>
      </c>
      <c r="I17" s="42" t="s">
        <v>3246</v>
      </c>
      <c r="J17" s="42" t="s">
        <v>152</v>
      </c>
      <c r="K17" s="42" t="s">
        <v>16</v>
      </c>
      <c r="L17" s="42">
        <v>97914</v>
      </c>
      <c r="M17" s="42" t="s">
        <v>3247</v>
      </c>
    </row>
    <row r="18" spans="1:13" x14ac:dyDescent="0.25">
      <c r="A18" s="42" t="s">
        <v>4114</v>
      </c>
      <c r="B18" s="42" t="s">
        <v>4115</v>
      </c>
      <c r="C18" s="42" t="s">
        <v>58</v>
      </c>
      <c r="D18" s="44" t="s">
        <v>4511</v>
      </c>
      <c r="E18" s="42" t="s">
        <v>38</v>
      </c>
      <c r="F18" s="42">
        <v>730</v>
      </c>
      <c r="G18" s="45">
        <v>1950</v>
      </c>
      <c r="H18" s="42" t="s">
        <v>4116</v>
      </c>
      <c r="I18" s="42" t="s">
        <v>4117</v>
      </c>
      <c r="J18" s="42" t="s">
        <v>365</v>
      </c>
      <c r="K18" s="42" t="s">
        <v>16</v>
      </c>
      <c r="L18" s="42">
        <v>97918</v>
      </c>
      <c r="M18" s="42" t="s">
        <v>4118</v>
      </c>
    </row>
  </sheetData>
  <autoFilter ref="A1:M18" xr:uid="{00000000-0009-0000-0000-000007000000}">
    <sortState xmlns:xlrd2="http://schemas.microsoft.com/office/spreadsheetml/2017/richdata2" ref="A2:M18">
      <sortCondition ref="D1:D12"/>
    </sortState>
  </autoFilter>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108"/>
  <sheetViews>
    <sheetView workbookViewId="0">
      <selection activeCell="A2" sqref="A2"/>
    </sheetView>
  </sheetViews>
  <sheetFormatPr defaultRowHeight="15" x14ac:dyDescent="0.25"/>
  <cols>
    <col min="1" max="1" width="11.28515625" customWidth="1"/>
    <col min="2" max="2" width="44.28515625" bestFit="1" customWidth="1"/>
    <col min="3" max="3" width="13.140625" bestFit="1" customWidth="1"/>
    <col min="4" max="4" width="12" bestFit="1" customWidth="1"/>
    <col min="5" max="5" width="19.28515625" bestFit="1" customWidth="1"/>
    <col min="6" max="6" width="11.28515625" customWidth="1"/>
    <col min="7" max="7" width="16" bestFit="1" customWidth="1"/>
    <col min="8" max="8" width="31.85546875" bestFit="1" customWidth="1"/>
    <col min="9" max="9" width="38.7109375" bestFit="1" customWidth="1"/>
    <col min="10" max="10" width="18.42578125" bestFit="1" customWidth="1"/>
    <col min="11" max="11" width="5.42578125" bestFit="1" customWidth="1"/>
    <col min="12" max="12" width="10.5703125" bestFit="1" customWidth="1"/>
    <col min="13" max="13" width="19.140625" bestFit="1" customWidth="1"/>
  </cols>
  <sheetData>
    <row r="1" spans="1:13" ht="25.5" x14ac:dyDescent="0.25">
      <c r="A1" s="1" t="s">
        <v>4501</v>
      </c>
      <c r="B1" s="1" t="s">
        <v>0</v>
      </c>
      <c r="C1" s="1" t="s">
        <v>1</v>
      </c>
      <c r="D1" s="1" t="s">
        <v>2</v>
      </c>
      <c r="E1" s="1" t="s">
        <v>3</v>
      </c>
      <c r="F1" s="1" t="s">
        <v>4</v>
      </c>
      <c r="G1" s="1" t="s">
        <v>5</v>
      </c>
      <c r="H1" s="1" t="s">
        <v>6</v>
      </c>
      <c r="I1" s="1" t="s">
        <v>7</v>
      </c>
      <c r="J1" s="1" t="s">
        <v>8</v>
      </c>
      <c r="K1" s="1" t="s">
        <v>9</v>
      </c>
      <c r="L1" s="1" t="s">
        <v>10</v>
      </c>
      <c r="M1" s="1" t="s">
        <v>11</v>
      </c>
    </row>
    <row r="2" spans="1:13" x14ac:dyDescent="0.25">
      <c r="A2" s="41">
        <v>500</v>
      </c>
      <c r="B2" s="41" t="s">
        <v>4690</v>
      </c>
      <c r="C2" s="41" t="s">
        <v>4711</v>
      </c>
      <c r="D2" s="43" t="s">
        <v>4509</v>
      </c>
      <c r="E2" s="41"/>
      <c r="F2" s="41"/>
      <c r="G2" s="41"/>
      <c r="H2" s="41"/>
      <c r="I2" s="41" t="s">
        <v>4714</v>
      </c>
      <c r="J2" s="41" t="s">
        <v>4715</v>
      </c>
      <c r="K2" s="41"/>
      <c r="L2" s="41">
        <v>97330</v>
      </c>
      <c r="M2" s="41"/>
    </row>
    <row r="3" spans="1:13" x14ac:dyDescent="0.25">
      <c r="A3" s="41">
        <v>100101</v>
      </c>
      <c r="B3" s="41" t="s">
        <v>4691</v>
      </c>
      <c r="C3" s="41" t="s">
        <v>4711</v>
      </c>
      <c r="D3" s="43" t="s">
        <v>4509</v>
      </c>
      <c r="E3" s="41"/>
      <c r="F3" s="41"/>
      <c r="G3" s="41"/>
      <c r="H3" s="41"/>
      <c r="I3" s="41" t="s">
        <v>4716</v>
      </c>
      <c r="J3" s="41" t="s">
        <v>119</v>
      </c>
      <c r="K3" s="41"/>
      <c r="L3" s="41">
        <v>97456</v>
      </c>
      <c r="M3" s="41"/>
    </row>
    <row r="4" spans="1:13" x14ac:dyDescent="0.25">
      <c r="A4" s="41">
        <v>20151</v>
      </c>
      <c r="B4" s="41" t="s">
        <v>4693</v>
      </c>
      <c r="C4" s="41" t="s">
        <v>4711</v>
      </c>
      <c r="D4" s="43" t="s">
        <v>4509</v>
      </c>
      <c r="E4" s="41"/>
      <c r="F4" s="41"/>
      <c r="G4" s="41"/>
      <c r="H4" s="41"/>
      <c r="I4" s="41" t="s">
        <v>4719</v>
      </c>
      <c r="J4" s="41" t="s">
        <v>124</v>
      </c>
      <c r="K4" s="41"/>
      <c r="L4" s="41">
        <v>97339</v>
      </c>
      <c r="M4" s="41"/>
    </row>
    <row r="5" spans="1:13" x14ac:dyDescent="0.25">
      <c r="A5" s="41">
        <v>57951</v>
      </c>
      <c r="B5" s="41" t="s">
        <v>4699</v>
      </c>
      <c r="C5" s="41" t="s">
        <v>4711</v>
      </c>
      <c r="D5" s="43" t="s">
        <v>4509</v>
      </c>
      <c r="E5" s="41"/>
      <c r="F5" s="41"/>
      <c r="G5" s="41"/>
      <c r="H5" s="41"/>
      <c r="I5" s="41" t="s">
        <v>4726</v>
      </c>
      <c r="J5" s="41" t="s">
        <v>119</v>
      </c>
      <c r="K5" s="41"/>
      <c r="L5" s="41">
        <v>97456</v>
      </c>
      <c r="M5" s="41"/>
    </row>
    <row r="6" spans="1:13" x14ac:dyDescent="0.25">
      <c r="A6" s="41">
        <v>103468</v>
      </c>
      <c r="B6" s="41" t="s">
        <v>4702</v>
      </c>
      <c r="C6" s="41" t="s">
        <v>4711</v>
      </c>
      <c r="D6" s="43" t="s">
        <v>4509</v>
      </c>
      <c r="E6" s="41"/>
      <c r="F6" s="41"/>
      <c r="G6" s="41"/>
      <c r="H6" s="41"/>
      <c r="I6" s="41" t="s">
        <v>4730</v>
      </c>
      <c r="J6" s="41" t="s">
        <v>4715</v>
      </c>
      <c r="K6" s="41"/>
      <c r="L6" s="41">
        <v>97333</v>
      </c>
      <c r="M6" s="41"/>
    </row>
    <row r="7" spans="1:13" x14ac:dyDescent="0.25">
      <c r="A7" s="41">
        <v>24095</v>
      </c>
      <c r="B7" s="41" t="s">
        <v>4694</v>
      </c>
      <c r="C7" s="41" t="s">
        <v>4713</v>
      </c>
      <c r="D7" s="43" t="s">
        <v>4509</v>
      </c>
      <c r="E7" s="41"/>
      <c r="F7" s="41"/>
      <c r="G7" s="41"/>
      <c r="H7" s="41"/>
      <c r="I7" s="41" t="s">
        <v>4720</v>
      </c>
      <c r="J7" s="41" t="s">
        <v>1150</v>
      </c>
      <c r="K7" s="41"/>
      <c r="L7" s="41" t="s">
        <v>4721</v>
      </c>
      <c r="M7" s="41"/>
    </row>
    <row r="8" spans="1:13" x14ac:dyDescent="0.25">
      <c r="A8" s="41">
        <v>50677</v>
      </c>
      <c r="B8" s="41" t="s">
        <v>4698</v>
      </c>
      <c r="C8" s="41" t="s">
        <v>4713</v>
      </c>
      <c r="D8" s="43" t="s">
        <v>4509</v>
      </c>
      <c r="E8" s="41"/>
      <c r="F8" s="41"/>
      <c r="G8" s="41"/>
      <c r="H8" s="41"/>
      <c r="I8" s="41" t="s">
        <v>4725</v>
      </c>
      <c r="J8" s="41" t="s">
        <v>588</v>
      </c>
      <c r="K8" s="41"/>
      <c r="L8" s="41">
        <v>97367</v>
      </c>
      <c r="M8" s="41"/>
    </row>
    <row r="9" spans="1:13" x14ac:dyDescent="0.25">
      <c r="A9" s="41">
        <v>111142</v>
      </c>
      <c r="B9" s="41" t="s">
        <v>4700</v>
      </c>
      <c r="C9" s="41" t="s">
        <v>4713</v>
      </c>
      <c r="D9" s="43" t="s">
        <v>4509</v>
      </c>
      <c r="E9" s="41"/>
      <c r="F9" s="41"/>
      <c r="G9" s="41"/>
      <c r="H9" s="41"/>
      <c r="I9" s="41" t="s">
        <v>4727</v>
      </c>
      <c r="J9" s="41" t="s">
        <v>382</v>
      </c>
      <c r="K9" s="41"/>
      <c r="L9" s="41">
        <v>97366</v>
      </c>
      <c r="M9" s="41"/>
    </row>
    <row r="10" spans="1:13" x14ac:dyDescent="0.25">
      <c r="A10" s="41">
        <v>41740</v>
      </c>
      <c r="B10" s="41" t="s">
        <v>4701</v>
      </c>
      <c r="C10" s="41" t="s">
        <v>4713</v>
      </c>
      <c r="D10" s="43" t="s">
        <v>4509</v>
      </c>
      <c r="E10" s="41"/>
      <c r="F10" s="41"/>
      <c r="G10" s="41"/>
      <c r="H10" s="41"/>
      <c r="I10" s="41" t="s">
        <v>4728</v>
      </c>
      <c r="J10" s="41" t="s">
        <v>4729</v>
      </c>
      <c r="K10" s="41"/>
      <c r="L10" s="41">
        <v>97369</v>
      </c>
      <c r="M10" s="41"/>
    </row>
    <row r="11" spans="1:13" x14ac:dyDescent="0.25">
      <c r="A11" s="41">
        <v>78405</v>
      </c>
      <c r="B11" s="41" t="s">
        <v>4703</v>
      </c>
      <c r="C11" s="41" t="s">
        <v>4713</v>
      </c>
      <c r="D11" s="43" t="s">
        <v>4509</v>
      </c>
      <c r="E11" s="41"/>
      <c r="F11" s="41"/>
      <c r="G11" s="41"/>
      <c r="H11" s="41"/>
      <c r="I11" s="41" t="s">
        <v>4731</v>
      </c>
      <c r="J11" s="41" t="s">
        <v>2107</v>
      </c>
      <c r="K11" s="41"/>
      <c r="L11" s="41">
        <v>97388</v>
      </c>
      <c r="M11" s="41"/>
    </row>
    <row r="12" spans="1:13" x14ac:dyDescent="0.25">
      <c r="A12" s="41">
        <v>81276</v>
      </c>
      <c r="B12" s="41" t="s">
        <v>4705</v>
      </c>
      <c r="C12" s="41" t="s">
        <v>4713</v>
      </c>
      <c r="D12" s="43" t="s">
        <v>4509</v>
      </c>
      <c r="E12" s="41"/>
      <c r="F12" s="41"/>
      <c r="G12" s="41"/>
      <c r="H12" s="41"/>
      <c r="I12" s="41" t="s">
        <v>4733</v>
      </c>
      <c r="J12" s="41" t="s">
        <v>3591</v>
      </c>
      <c r="K12" s="41"/>
      <c r="L12" s="41">
        <v>97380</v>
      </c>
      <c r="M12" s="41"/>
    </row>
    <row r="13" spans="1:13" x14ac:dyDescent="0.25">
      <c r="A13" s="41">
        <v>89103</v>
      </c>
      <c r="B13" s="41" t="s">
        <v>4708</v>
      </c>
      <c r="C13" s="41" t="s">
        <v>4713</v>
      </c>
      <c r="D13" s="43" t="s">
        <v>4509</v>
      </c>
      <c r="E13" s="41"/>
      <c r="F13" s="41"/>
      <c r="G13" s="41"/>
      <c r="H13" s="41"/>
      <c r="I13" s="41" t="s">
        <v>4736</v>
      </c>
      <c r="J13" s="41" t="s">
        <v>2825</v>
      </c>
      <c r="K13" s="41"/>
      <c r="L13" s="41">
        <v>97391</v>
      </c>
      <c r="M13" s="41"/>
    </row>
    <row r="14" spans="1:13" x14ac:dyDescent="0.25">
      <c r="A14" s="41">
        <v>107816</v>
      </c>
      <c r="B14" s="41" t="s">
        <v>4709</v>
      </c>
      <c r="C14" s="41" t="s">
        <v>4713</v>
      </c>
      <c r="D14" s="43" t="s">
        <v>4509</v>
      </c>
      <c r="E14" s="41"/>
      <c r="F14" s="41"/>
      <c r="G14" s="41"/>
      <c r="H14" s="41"/>
      <c r="I14" s="41" t="s">
        <v>4737</v>
      </c>
      <c r="J14" s="41" t="s">
        <v>127</v>
      </c>
      <c r="K14" s="41"/>
      <c r="L14" s="41">
        <v>97394</v>
      </c>
      <c r="M14" s="41"/>
    </row>
    <row r="15" spans="1:13" x14ac:dyDescent="0.25">
      <c r="A15" s="41">
        <v>99260</v>
      </c>
      <c r="B15" s="41" t="s">
        <v>4710</v>
      </c>
      <c r="C15" s="41" t="s">
        <v>4713</v>
      </c>
      <c r="D15" s="43" t="s">
        <v>4509</v>
      </c>
      <c r="E15" s="41"/>
      <c r="F15" s="41"/>
      <c r="G15" s="41"/>
      <c r="H15" s="41"/>
      <c r="I15" s="41" t="s">
        <v>4738</v>
      </c>
      <c r="J15" s="41" t="s">
        <v>65</v>
      </c>
      <c r="K15" s="41"/>
      <c r="L15" s="41">
        <v>97498</v>
      </c>
      <c r="M15" s="41"/>
    </row>
    <row r="16" spans="1:13" x14ac:dyDescent="0.25">
      <c r="A16" s="41">
        <v>1098</v>
      </c>
      <c r="B16" s="41" t="s">
        <v>4739</v>
      </c>
      <c r="C16" s="41" t="s">
        <v>4712</v>
      </c>
      <c r="D16" s="43" t="s">
        <v>4509</v>
      </c>
      <c r="E16" s="41"/>
      <c r="F16" s="41"/>
      <c r="G16" s="41"/>
      <c r="H16" s="41"/>
      <c r="I16" s="41" t="s">
        <v>4717</v>
      </c>
      <c r="J16" s="41" t="s">
        <v>75</v>
      </c>
      <c r="K16" s="41"/>
      <c r="L16" s="41">
        <v>97321</v>
      </c>
      <c r="M16" s="41"/>
    </row>
    <row r="17" spans="1:13" x14ac:dyDescent="0.25">
      <c r="A17" s="41">
        <v>11770</v>
      </c>
      <c r="B17" s="41" t="s">
        <v>4692</v>
      </c>
      <c r="C17" s="41" t="s">
        <v>4712</v>
      </c>
      <c r="D17" s="43" t="s">
        <v>4509</v>
      </c>
      <c r="E17" s="41"/>
      <c r="F17" s="41"/>
      <c r="G17" s="41"/>
      <c r="H17" s="41"/>
      <c r="I17" s="41" t="s">
        <v>4718</v>
      </c>
      <c r="J17" s="41" t="s">
        <v>557</v>
      </c>
      <c r="K17" s="41"/>
      <c r="L17" s="41"/>
      <c r="M17" s="41"/>
    </row>
    <row r="18" spans="1:13" x14ac:dyDescent="0.25">
      <c r="A18" s="41">
        <v>36320</v>
      </c>
      <c r="B18" s="41" t="s">
        <v>4695</v>
      </c>
      <c r="C18" s="41" t="s">
        <v>4712</v>
      </c>
      <c r="D18" s="43" t="s">
        <v>4509</v>
      </c>
      <c r="E18" s="41"/>
      <c r="F18" s="41"/>
      <c r="G18" s="41"/>
      <c r="H18" s="41"/>
      <c r="I18" s="41" t="s">
        <v>4722</v>
      </c>
      <c r="J18" s="41" t="s">
        <v>667</v>
      </c>
      <c r="K18" s="41"/>
      <c r="L18" s="41">
        <v>97348</v>
      </c>
      <c r="M18" s="41"/>
    </row>
    <row r="19" spans="1:13" x14ac:dyDescent="0.25">
      <c r="A19" s="41">
        <v>105415</v>
      </c>
      <c r="B19" s="41" t="s">
        <v>4696</v>
      </c>
      <c r="C19" s="41" t="s">
        <v>4712</v>
      </c>
      <c r="D19" s="43" t="s">
        <v>4509</v>
      </c>
      <c r="E19" s="41"/>
      <c r="F19" s="41"/>
      <c r="G19" s="41"/>
      <c r="H19" s="41"/>
      <c r="I19" s="41" t="s">
        <v>4723</v>
      </c>
      <c r="J19" s="41" t="s">
        <v>1183</v>
      </c>
      <c r="K19" s="41"/>
      <c r="L19" s="41">
        <v>97446</v>
      </c>
      <c r="M19" s="41"/>
    </row>
    <row r="20" spans="1:13" x14ac:dyDescent="0.25">
      <c r="A20" s="41">
        <v>49764</v>
      </c>
      <c r="B20" s="41" t="s">
        <v>4697</v>
      </c>
      <c r="C20" s="41" t="s">
        <v>4712</v>
      </c>
      <c r="D20" s="43" t="s">
        <v>4509</v>
      </c>
      <c r="E20" s="41"/>
      <c r="F20" s="41"/>
      <c r="G20" s="41"/>
      <c r="H20" s="41"/>
      <c r="I20" s="41" t="s">
        <v>4724</v>
      </c>
      <c r="J20" s="41" t="s">
        <v>605</v>
      </c>
      <c r="K20" s="41"/>
      <c r="L20" s="41">
        <v>97355</v>
      </c>
      <c r="M20" s="41"/>
    </row>
    <row r="21" spans="1:13" x14ac:dyDescent="0.25">
      <c r="A21" s="41">
        <v>79633</v>
      </c>
      <c r="B21" s="41" t="s">
        <v>4704</v>
      </c>
      <c r="C21" s="41" t="s">
        <v>4712</v>
      </c>
      <c r="D21" s="43" t="s">
        <v>4509</v>
      </c>
      <c r="E21" s="41"/>
      <c r="F21" s="41"/>
      <c r="G21" s="41"/>
      <c r="H21" s="41"/>
      <c r="I21" s="41" t="s">
        <v>4732</v>
      </c>
      <c r="J21" s="41" t="s">
        <v>2342</v>
      </c>
      <c r="K21" s="41"/>
      <c r="L21" s="41">
        <v>97374</v>
      </c>
      <c r="M21" s="41"/>
    </row>
    <row r="22" spans="1:13" x14ac:dyDescent="0.25">
      <c r="A22" s="41">
        <v>86840</v>
      </c>
      <c r="B22" s="41" t="s">
        <v>4706</v>
      </c>
      <c r="C22" s="41" t="s">
        <v>4712</v>
      </c>
      <c r="D22" s="43" t="s">
        <v>4509</v>
      </c>
      <c r="E22" s="41"/>
      <c r="F22" s="41"/>
      <c r="G22" s="41"/>
      <c r="H22" s="41"/>
      <c r="I22" s="41" t="s">
        <v>4734</v>
      </c>
      <c r="J22" s="41" t="s">
        <v>600</v>
      </c>
      <c r="K22" s="41"/>
      <c r="L22" s="41">
        <v>97386</v>
      </c>
      <c r="M22" s="41"/>
    </row>
    <row r="23" spans="1:13" x14ac:dyDescent="0.25">
      <c r="A23" s="41">
        <v>87425</v>
      </c>
      <c r="B23" s="41" t="s">
        <v>4707</v>
      </c>
      <c r="C23" s="41" t="s">
        <v>4712</v>
      </c>
      <c r="D23" s="43" t="s">
        <v>4509</v>
      </c>
      <c r="E23" s="41"/>
      <c r="F23" s="41"/>
      <c r="G23" s="41"/>
      <c r="H23" s="41"/>
      <c r="I23" s="41" t="s">
        <v>4735</v>
      </c>
      <c r="J23" s="41" t="s">
        <v>64</v>
      </c>
      <c r="K23" s="41"/>
      <c r="L23" s="41">
        <v>97389</v>
      </c>
      <c r="M23" s="41"/>
    </row>
    <row r="24" spans="1:13" x14ac:dyDescent="0.25">
      <c r="A24" s="2" t="s">
        <v>40</v>
      </c>
      <c r="B24" s="2" t="s">
        <v>41</v>
      </c>
      <c r="C24" s="2" t="s">
        <v>42</v>
      </c>
      <c r="D24" s="2" t="s">
        <v>4511</v>
      </c>
      <c r="E24" s="2" t="s">
        <v>38</v>
      </c>
      <c r="F24" s="2">
        <v>453</v>
      </c>
      <c r="G24" s="2">
        <v>980</v>
      </c>
      <c r="H24" s="2" t="s">
        <v>43</v>
      </c>
      <c r="I24" s="2" t="s">
        <v>44</v>
      </c>
      <c r="J24" s="2" t="s">
        <v>45</v>
      </c>
      <c r="K24" s="2" t="s">
        <v>16</v>
      </c>
      <c r="L24" s="2">
        <v>97330</v>
      </c>
      <c r="M24" s="2" t="s">
        <v>46</v>
      </c>
    </row>
    <row r="25" spans="1:13" x14ac:dyDescent="0.25">
      <c r="A25" s="2" t="s">
        <v>76</v>
      </c>
      <c r="B25" s="2" t="s">
        <v>77</v>
      </c>
      <c r="C25" s="2" t="s">
        <v>63</v>
      </c>
      <c r="D25" s="2" t="s">
        <v>4511</v>
      </c>
      <c r="E25" s="2" t="s">
        <v>14</v>
      </c>
      <c r="F25" s="2">
        <v>44</v>
      </c>
      <c r="G25" s="2">
        <v>130</v>
      </c>
      <c r="H25" s="2" t="s">
        <v>78</v>
      </c>
      <c r="I25" s="2" t="s">
        <v>79</v>
      </c>
      <c r="J25" s="2" t="s">
        <v>80</v>
      </c>
      <c r="K25" s="2" t="s">
        <v>16</v>
      </c>
      <c r="L25" s="2">
        <v>97351</v>
      </c>
      <c r="M25" s="2" t="s">
        <v>81</v>
      </c>
    </row>
    <row r="26" spans="1:13" x14ac:dyDescent="0.25">
      <c r="A26" s="2" t="s">
        <v>82</v>
      </c>
      <c r="B26" s="2" t="s">
        <v>83</v>
      </c>
      <c r="C26" s="2" t="s">
        <v>63</v>
      </c>
      <c r="D26" s="2" t="s">
        <v>4511</v>
      </c>
      <c r="E26" s="2" t="s">
        <v>38</v>
      </c>
      <c r="F26" s="3">
        <v>17950</v>
      </c>
      <c r="G26" s="3">
        <v>56100</v>
      </c>
      <c r="H26" s="2" t="s">
        <v>84</v>
      </c>
      <c r="I26" s="2" t="s">
        <v>85</v>
      </c>
      <c r="J26" s="2" t="s">
        <v>75</v>
      </c>
      <c r="K26" s="2" t="s">
        <v>16</v>
      </c>
      <c r="L26" s="2">
        <v>97321</v>
      </c>
      <c r="M26" s="2" t="s">
        <v>86</v>
      </c>
    </row>
    <row r="27" spans="1:13" x14ac:dyDescent="0.25">
      <c r="A27" s="2" t="s">
        <v>120</v>
      </c>
      <c r="B27" s="2" t="s">
        <v>121</v>
      </c>
      <c r="C27" s="2" t="s">
        <v>42</v>
      </c>
      <c r="D27" s="2" t="s">
        <v>4511</v>
      </c>
      <c r="E27" s="2" t="s">
        <v>38</v>
      </c>
      <c r="F27" s="2">
        <v>83</v>
      </c>
      <c r="G27" s="2">
        <v>202</v>
      </c>
      <c r="H27" s="2" t="s">
        <v>122</v>
      </c>
      <c r="I27" s="2" t="s">
        <v>123</v>
      </c>
      <c r="J27" s="2" t="s">
        <v>124</v>
      </c>
      <c r="K27" s="2" t="s">
        <v>16</v>
      </c>
      <c r="L27" s="2">
        <v>97333</v>
      </c>
      <c r="M27" s="2" t="s">
        <v>125</v>
      </c>
    </row>
    <row r="28" spans="1:13" x14ac:dyDescent="0.25">
      <c r="A28" s="2" t="s">
        <v>133</v>
      </c>
      <c r="B28" s="2" t="s">
        <v>134</v>
      </c>
      <c r="C28" s="2" t="s">
        <v>63</v>
      </c>
      <c r="D28" s="2" t="s">
        <v>4511</v>
      </c>
      <c r="E28" s="2" t="s">
        <v>14</v>
      </c>
      <c r="F28" s="2">
        <v>36</v>
      </c>
      <c r="G28" s="2">
        <v>100</v>
      </c>
      <c r="H28" s="2" t="s">
        <v>135</v>
      </c>
      <c r="I28" s="2" t="s">
        <v>136</v>
      </c>
      <c r="J28" s="2" t="s">
        <v>75</v>
      </c>
      <c r="K28" s="2" t="s">
        <v>16</v>
      </c>
      <c r="L28" s="2">
        <v>97322</v>
      </c>
      <c r="M28" s="2" t="s">
        <v>137</v>
      </c>
    </row>
    <row r="29" spans="1:13" x14ac:dyDescent="0.25">
      <c r="A29" s="2" t="s">
        <v>378</v>
      </c>
      <c r="B29" s="2" t="s">
        <v>379</v>
      </c>
      <c r="C29" s="2" t="s">
        <v>126</v>
      </c>
      <c r="D29" s="2" t="s">
        <v>4511</v>
      </c>
      <c r="E29" s="2" t="s">
        <v>14</v>
      </c>
      <c r="F29" s="2">
        <v>19</v>
      </c>
      <c r="G29" s="2">
        <v>45</v>
      </c>
      <c r="H29" s="2" t="s">
        <v>380</v>
      </c>
      <c r="I29" s="2" t="s">
        <v>381</v>
      </c>
      <c r="J29" s="2" t="s">
        <v>382</v>
      </c>
      <c r="K29" s="2" t="s">
        <v>16</v>
      </c>
      <c r="L29" s="2">
        <v>97365</v>
      </c>
      <c r="M29" s="2" t="s">
        <v>383</v>
      </c>
    </row>
    <row r="30" spans="1:13" x14ac:dyDescent="0.25">
      <c r="A30" s="2" t="s">
        <v>437</v>
      </c>
      <c r="B30" s="2" t="s">
        <v>438</v>
      </c>
      <c r="C30" s="2" t="s">
        <v>126</v>
      </c>
      <c r="D30" s="2" t="s">
        <v>4511</v>
      </c>
      <c r="E30" s="2" t="s">
        <v>38</v>
      </c>
      <c r="F30" s="2">
        <v>126</v>
      </c>
      <c r="G30" s="2">
        <v>152</v>
      </c>
      <c r="H30" s="2" t="s">
        <v>439</v>
      </c>
      <c r="I30" s="2" t="s">
        <v>440</v>
      </c>
      <c r="J30" s="2" t="s">
        <v>382</v>
      </c>
      <c r="K30" s="2" t="s">
        <v>16</v>
      </c>
      <c r="L30" s="2">
        <v>97365</v>
      </c>
      <c r="M30" s="2" t="s">
        <v>441</v>
      </c>
    </row>
    <row r="31" spans="1:13" x14ac:dyDescent="0.25">
      <c r="A31" s="2" t="s">
        <v>554</v>
      </c>
      <c r="B31" s="2" t="s">
        <v>555</v>
      </c>
      <c r="C31" s="2" t="s">
        <v>63</v>
      </c>
      <c r="D31" s="2" t="s">
        <v>4511</v>
      </c>
      <c r="E31" s="2" t="s">
        <v>38</v>
      </c>
      <c r="F31" s="2">
        <v>765</v>
      </c>
      <c r="G31" s="3">
        <v>1720</v>
      </c>
      <c r="H31" s="2" t="s">
        <v>556</v>
      </c>
      <c r="I31" s="2" t="s">
        <v>399</v>
      </c>
      <c r="J31" s="2" t="s">
        <v>557</v>
      </c>
      <c r="K31" s="2" t="s">
        <v>16</v>
      </c>
      <c r="L31" s="2">
        <v>97327</v>
      </c>
      <c r="M31" s="2" t="s">
        <v>558</v>
      </c>
    </row>
    <row r="32" spans="1:13" x14ac:dyDescent="0.25">
      <c r="A32" s="2" t="s">
        <v>589</v>
      </c>
      <c r="B32" s="2" t="s">
        <v>590</v>
      </c>
      <c r="C32" s="2" t="s">
        <v>63</v>
      </c>
      <c r="D32" s="2" t="s">
        <v>4511</v>
      </c>
      <c r="E32" s="2" t="s">
        <v>14</v>
      </c>
      <c r="F32" s="2">
        <v>51</v>
      </c>
      <c r="G32" s="2">
        <v>150</v>
      </c>
      <c r="H32" s="2" t="s">
        <v>591</v>
      </c>
      <c r="I32" s="2" t="s">
        <v>592</v>
      </c>
      <c r="J32" s="2" t="s">
        <v>75</v>
      </c>
      <c r="K32" s="2" t="s">
        <v>16</v>
      </c>
      <c r="L32" s="2">
        <v>97322</v>
      </c>
      <c r="M32" s="2" t="s">
        <v>593</v>
      </c>
    </row>
    <row r="33" spans="1:13" x14ac:dyDescent="0.25">
      <c r="A33" s="2" t="s">
        <v>645</v>
      </c>
      <c r="B33" s="2" t="s">
        <v>646</v>
      </c>
      <c r="C33" s="2" t="s">
        <v>126</v>
      </c>
      <c r="D33" s="2" t="s">
        <v>4511</v>
      </c>
      <c r="E33" s="2" t="s">
        <v>38</v>
      </c>
      <c r="F33" s="2">
        <v>17</v>
      </c>
      <c r="G33" s="2">
        <v>36</v>
      </c>
      <c r="H33" s="2" t="s">
        <v>647</v>
      </c>
      <c r="I33" s="2" t="s">
        <v>648</v>
      </c>
      <c r="J33" s="2" t="s">
        <v>382</v>
      </c>
      <c r="K33" s="2" t="s">
        <v>16</v>
      </c>
      <c r="L33" s="2">
        <v>97365</v>
      </c>
      <c r="M33" s="2" t="s">
        <v>649</v>
      </c>
    </row>
    <row r="34" spans="1:13" x14ac:dyDescent="0.25">
      <c r="A34" s="2" t="s">
        <v>675</v>
      </c>
      <c r="B34" s="2" t="s">
        <v>676</v>
      </c>
      <c r="C34" s="2" t="s">
        <v>42</v>
      </c>
      <c r="D34" s="2" t="s">
        <v>4511</v>
      </c>
      <c r="E34" s="2" t="s">
        <v>38</v>
      </c>
      <c r="F34" s="2">
        <v>51</v>
      </c>
      <c r="G34" s="2">
        <v>113</v>
      </c>
      <c r="H34" s="2" t="s">
        <v>122</v>
      </c>
      <c r="I34" s="2" t="s">
        <v>123</v>
      </c>
      <c r="J34" s="2" t="s">
        <v>124</v>
      </c>
      <c r="K34" s="2" t="s">
        <v>16</v>
      </c>
      <c r="L34" s="2">
        <v>97333</v>
      </c>
      <c r="M34" s="2" t="s">
        <v>125</v>
      </c>
    </row>
    <row r="35" spans="1:13" x14ac:dyDescent="0.25">
      <c r="A35" s="2" t="s">
        <v>678</v>
      </c>
      <c r="B35" s="2" t="s">
        <v>679</v>
      </c>
      <c r="C35" s="2" t="s">
        <v>63</v>
      </c>
      <c r="D35" s="2" t="s">
        <v>4511</v>
      </c>
      <c r="E35" s="2" t="s">
        <v>14</v>
      </c>
      <c r="F35" s="2">
        <v>21</v>
      </c>
      <c r="G35" s="2">
        <v>60</v>
      </c>
      <c r="H35" s="2" t="s">
        <v>680</v>
      </c>
      <c r="I35" s="2" t="s">
        <v>681</v>
      </c>
      <c r="J35" s="2" t="s">
        <v>682</v>
      </c>
      <c r="K35" s="2" t="s">
        <v>16</v>
      </c>
      <c r="L35" s="2">
        <v>97376</v>
      </c>
      <c r="M35" s="2" t="s">
        <v>683</v>
      </c>
    </row>
    <row r="36" spans="1:13" x14ac:dyDescent="0.25">
      <c r="A36" s="2" t="s">
        <v>799</v>
      </c>
      <c r="B36" s="2" t="s">
        <v>800</v>
      </c>
      <c r="C36" s="2" t="s">
        <v>63</v>
      </c>
      <c r="D36" s="2" t="s">
        <v>4511</v>
      </c>
      <c r="E36" s="2" t="s">
        <v>38</v>
      </c>
      <c r="F36" s="3">
        <v>1314</v>
      </c>
      <c r="G36" s="3">
        <v>2615</v>
      </c>
      <c r="H36" s="2" t="s">
        <v>801</v>
      </c>
      <c r="I36" s="2" t="s">
        <v>802</v>
      </c>
      <c r="J36" s="2" t="s">
        <v>605</v>
      </c>
      <c r="K36" s="2" t="s">
        <v>16</v>
      </c>
      <c r="L36" s="2">
        <v>97355</v>
      </c>
      <c r="M36" s="2" t="s">
        <v>803</v>
      </c>
    </row>
    <row r="37" spans="1:13" x14ac:dyDescent="0.25">
      <c r="A37" s="2" t="s">
        <v>881</v>
      </c>
      <c r="B37" s="2" t="s">
        <v>882</v>
      </c>
      <c r="C37" s="2" t="s">
        <v>63</v>
      </c>
      <c r="D37" s="2" t="s">
        <v>4511</v>
      </c>
      <c r="E37" s="2" t="s">
        <v>14</v>
      </c>
      <c r="F37" s="2">
        <v>46</v>
      </c>
      <c r="G37" s="2">
        <v>80</v>
      </c>
      <c r="H37" s="2" t="s">
        <v>883</v>
      </c>
      <c r="I37" s="2" t="s">
        <v>884</v>
      </c>
      <c r="J37" s="2" t="s">
        <v>124</v>
      </c>
      <c r="K37" s="2" t="s">
        <v>16</v>
      </c>
      <c r="L37" s="2">
        <v>97333</v>
      </c>
      <c r="M37" s="2" t="s">
        <v>885</v>
      </c>
    </row>
    <row r="38" spans="1:13" x14ac:dyDescent="0.25">
      <c r="A38" s="2" t="s">
        <v>944</v>
      </c>
      <c r="B38" s="2" t="s">
        <v>945</v>
      </c>
      <c r="C38" s="2" t="s">
        <v>42</v>
      </c>
      <c r="D38" s="2" t="s">
        <v>4511</v>
      </c>
      <c r="E38" s="2" t="s">
        <v>38</v>
      </c>
      <c r="F38" s="3">
        <v>16803</v>
      </c>
      <c r="G38" s="3">
        <v>56000</v>
      </c>
      <c r="H38" s="2" t="s">
        <v>946</v>
      </c>
      <c r="I38" s="2" t="s">
        <v>947</v>
      </c>
      <c r="J38" s="2" t="s">
        <v>124</v>
      </c>
      <c r="K38" s="2" t="s">
        <v>16</v>
      </c>
      <c r="L38" s="2">
        <v>97339</v>
      </c>
      <c r="M38" s="2" t="s">
        <v>948</v>
      </c>
    </row>
    <row r="39" spans="1:13" x14ac:dyDescent="0.25">
      <c r="A39" s="2" t="s">
        <v>1146</v>
      </c>
      <c r="B39" s="2" t="s">
        <v>1147</v>
      </c>
      <c r="C39" s="2" t="s">
        <v>126</v>
      </c>
      <c r="D39" s="2" t="s">
        <v>4511</v>
      </c>
      <c r="E39" s="2" t="s">
        <v>38</v>
      </c>
      <c r="F39" s="3">
        <v>1084</v>
      </c>
      <c r="G39" s="3">
        <v>1398</v>
      </c>
      <c r="H39" s="2" t="s">
        <v>1148</v>
      </c>
      <c r="I39" s="2" t="s">
        <v>1149</v>
      </c>
      <c r="J39" s="2" t="s">
        <v>1150</v>
      </c>
      <c r="K39" s="2" t="s">
        <v>16</v>
      </c>
      <c r="L39" s="2">
        <v>97341</v>
      </c>
      <c r="M39" s="2" t="s">
        <v>1151</v>
      </c>
    </row>
    <row r="40" spans="1:13" x14ac:dyDescent="0.25">
      <c r="A40" s="2" t="s">
        <v>1246</v>
      </c>
      <c r="B40" s="2" t="s">
        <v>1247</v>
      </c>
      <c r="C40" s="2" t="s">
        <v>42</v>
      </c>
      <c r="D40" s="2" t="s">
        <v>4511</v>
      </c>
      <c r="E40" s="2" t="s">
        <v>14</v>
      </c>
      <c r="F40" s="2">
        <v>89</v>
      </c>
      <c r="G40" s="2">
        <v>250</v>
      </c>
      <c r="H40" s="2" t="s">
        <v>1248</v>
      </c>
      <c r="I40" s="2" t="s">
        <v>1249</v>
      </c>
      <c r="J40" s="2" t="s">
        <v>75</v>
      </c>
      <c r="K40" s="2" t="s">
        <v>16</v>
      </c>
      <c r="L40" s="2">
        <v>97321</v>
      </c>
      <c r="M40" s="2" t="s">
        <v>1250</v>
      </c>
    </row>
    <row r="41" spans="1:13" x14ac:dyDescent="0.25">
      <c r="A41" s="2" t="s">
        <v>1307</v>
      </c>
      <c r="B41" s="2" t="s">
        <v>1308</v>
      </c>
      <c r="C41" s="2" t="s">
        <v>63</v>
      </c>
      <c r="D41" s="2" t="s">
        <v>4511</v>
      </c>
      <c r="E41" s="2" t="s">
        <v>14</v>
      </c>
      <c r="F41" s="2">
        <v>15</v>
      </c>
      <c r="G41" s="2">
        <v>60</v>
      </c>
      <c r="H41" s="2" t="s">
        <v>1309</v>
      </c>
      <c r="I41" s="2" t="s">
        <v>1310</v>
      </c>
      <c r="J41" s="2" t="s">
        <v>75</v>
      </c>
      <c r="K41" s="2" t="s">
        <v>16</v>
      </c>
      <c r="L41" s="2">
        <v>97322</v>
      </c>
      <c r="M41" s="2" t="s">
        <v>1311</v>
      </c>
    </row>
    <row r="42" spans="1:13" x14ac:dyDescent="0.25">
      <c r="A42" s="2" t="s">
        <v>1399</v>
      </c>
      <c r="B42" s="2" t="s">
        <v>1400</v>
      </c>
      <c r="C42" s="2" t="s">
        <v>126</v>
      </c>
      <c r="D42" s="2" t="s">
        <v>4511</v>
      </c>
      <c r="E42" s="2" t="s">
        <v>14</v>
      </c>
      <c r="F42" s="2">
        <v>52</v>
      </c>
      <c r="G42" s="2">
        <v>40</v>
      </c>
      <c r="H42" s="2" t="s">
        <v>1401</v>
      </c>
      <c r="I42" s="2" t="s">
        <v>1402</v>
      </c>
      <c r="J42" s="2" t="s">
        <v>1403</v>
      </c>
      <c r="K42" s="2" t="s">
        <v>16</v>
      </c>
      <c r="L42" s="2">
        <v>97324</v>
      </c>
      <c r="M42" s="2" t="s">
        <v>1404</v>
      </c>
    </row>
    <row r="43" spans="1:13" x14ac:dyDescent="0.25">
      <c r="A43" s="2" t="s">
        <v>1433</v>
      </c>
      <c r="B43" s="2" t="s">
        <v>1434</v>
      </c>
      <c r="C43" s="2" t="s">
        <v>63</v>
      </c>
      <c r="D43" s="2" t="s">
        <v>4511</v>
      </c>
      <c r="E43" s="2" t="s">
        <v>14</v>
      </c>
      <c r="F43" s="2">
        <v>37</v>
      </c>
      <c r="G43" s="2">
        <v>108</v>
      </c>
      <c r="H43" s="2" t="s">
        <v>1435</v>
      </c>
      <c r="I43" s="2" t="s">
        <v>1436</v>
      </c>
      <c r="J43" s="2" t="s">
        <v>1437</v>
      </c>
      <c r="K43" s="2" t="s">
        <v>131</v>
      </c>
      <c r="L43" s="2">
        <v>98683</v>
      </c>
      <c r="M43" s="2" t="s">
        <v>1438</v>
      </c>
    </row>
    <row r="44" spans="1:13" x14ac:dyDescent="0.25">
      <c r="A44" s="2" t="s">
        <v>1439</v>
      </c>
      <c r="B44" s="2" t="s">
        <v>1440</v>
      </c>
      <c r="C44" s="2" t="s">
        <v>42</v>
      </c>
      <c r="D44" s="2" t="s">
        <v>4511</v>
      </c>
      <c r="E44" s="2" t="s">
        <v>14</v>
      </c>
      <c r="F44" s="2">
        <v>62</v>
      </c>
      <c r="G44" s="2">
        <v>163</v>
      </c>
      <c r="H44" s="2" t="s">
        <v>1441</v>
      </c>
      <c r="I44" s="2" t="s">
        <v>1442</v>
      </c>
      <c r="J44" s="2" t="s">
        <v>75</v>
      </c>
      <c r="K44" s="2" t="s">
        <v>16</v>
      </c>
      <c r="L44" s="2">
        <v>97321</v>
      </c>
      <c r="M44" s="2" t="s">
        <v>1443</v>
      </c>
    </row>
    <row r="45" spans="1:13" x14ac:dyDescent="0.25">
      <c r="A45" s="2" t="s">
        <v>1632</v>
      </c>
      <c r="B45" s="2" t="s">
        <v>1633</v>
      </c>
      <c r="C45" s="2" t="s">
        <v>63</v>
      </c>
      <c r="D45" s="2" t="s">
        <v>4511</v>
      </c>
      <c r="E45" s="2" t="s">
        <v>14</v>
      </c>
      <c r="F45" s="2">
        <v>47</v>
      </c>
      <c r="G45" s="2">
        <v>110</v>
      </c>
      <c r="H45" s="2" t="s">
        <v>1634</v>
      </c>
      <c r="I45" s="2" t="s">
        <v>1635</v>
      </c>
      <c r="J45" s="2" t="s">
        <v>75</v>
      </c>
      <c r="K45" s="2" t="s">
        <v>16</v>
      </c>
      <c r="L45" s="2">
        <v>97321</v>
      </c>
      <c r="M45" s="2" t="s">
        <v>1636</v>
      </c>
    </row>
    <row r="46" spans="1:13" x14ac:dyDescent="0.25">
      <c r="A46" s="2" t="s">
        <v>1691</v>
      </c>
      <c r="B46" s="2" t="s">
        <v>1692</v>
      </c>
      <c r="C46" s="2" t="s">
        <v>126</v>
      </c>
      <c r="D46" s="2" t="s">
        <v>4511</v>
      </c>
      <c r="E46" s="2" t="s">
        <v>14</v>
      </c>
      <c r="F46" s="2">
        <v>20</v>
      </c>
      <c r="G46" s="2">
        <v>28</v>
      </c>
      <c r="H46" s="2" t="s">
        <v>1693</v>
      </c>
      <c r="I46" s="2" t="s">
        <v>1694</v>
      </c>
      <c r="J46" s="2" t="s">
        <v>775</v>
      </c>
      <c r="K46" s="2" t="s">
        <v>16</v>
      </c>
      <c r="L46" s="2">
        <v>97368</v>
      </c>
      <c r="M46" s="2" t="s">
        <v>1695</v>
      </c>
    </row>
    <row r="47" spans="1:13" x14ac:dyDescent="0.25">
      <c r="A47" s="2" t="s">
        <v>1696</v>
      </c>
      <c r="B47" s="2" t="s">
        <v>1697</v>
      </c>
      <c r="C47" s="2" t="s">
        <v>63</v>
      </c>
      <c r="D47" s="2" t="s">
        <v>4511</v>
      </c>
      <c r="E47" s="2" t="s">
        <v>14</v>
      </c>
      <c r="F47" s="2">
        <v>24</v>
      </c>
      <c r="G47" s="2">
        <v>78</v>
      </c>
      <c r="H47" s="2" t="s">
        <v>1698</v>
      </c>
      <c r="I47" s="2" t="s">
        <v>1699</v>
      </c>
      <c r="J47" s="2" t="s">
        <v>75</v>
      </c>
      <c r="K47" s="2" t="s">
        <v>16</v>
      </c>
      <c r="L47" s="2">
        <v>97322</v>
      </c>
      <c r="M47" s="2" t="s">
        <v>1700</v>
      </c>
    </row>
    <row r="48" spans="1:13" x14ac:dyDescent="0.25">
      <c r="A48" s="2" t="s">
        <v>1707</v>
      </c>
      <c r="B48" s="2" t="s">
        <v>1708</v>
      </c>
      <c r="C48" s="2" t="s">
        <v>63</v>
      </c>
      <c r="D48" s="2" t="s">
        <v>4511</v>
      </c>
      <c r="E48" s="2" t="s">
        <v>14</v>
      </c>
      <c r="F48" s="2">
        <v>86</v>
      </c>
      <c r="G48" s="2">
        <v>79</v>
      </c>
      <c r="H48" s="2" t="s">
        <v>453</v>
      </c>
      <c r="I48" s="2" t="s">
        <v>454</v>
      </c>
      <c r="J48" s="2" t="s">
        <v>98</v>
      </c>
      <c r="K48" s="2" t="s">
        <v>16</v>
      </c>
      <c r="L48" s="2">
        <v>97402</v>
      </c>
      <c r="M48" s="2" t="s">
        <v>455</v>
      </c>
    </row>
    <row r="49" spans="1:13" x14ac:dyDescent="0.25">
      <c r="A49" s="2" t="s">
        <v>1720</v>
      </c>
      <c r="B49" s="2" t="s">
        <v>1721</v>
      </c>
      <c r="C49" s="2" t="s">
        <v>63</v>
      </c>
      <c r="D49" s="2" t="s">
        <v>4511</v>
      </c>
      <c r="E49" s="2" t="s">
        <v>38</v>
      </c>
      <c r="F49" s="2">
        <v>357</v>
      </c>
      <c r="G49" s="2">
        <v>800</v>
      </c>
      <c r="H49" s="2" t="s">
        <v>1722</v>
      </c>
      <c r="I49" s="2" t="s">
        <v>1087</v>
      </c>
      <c r="J49" s="2" t="s">
        <v>667</v>
      </c>
      <c r="K49" s="2" t="s">
        <v>16</v>
      </c>
      <c r="L49" s="2">
        <v>97348</v>
      </c>
      <c r="M49" s="2" t="s">
        <v>1723</v>
      </c>
    </row>
    <row r="50" spans="1:13" x14ac:dyDescent="0.25">
      <c r="A50" s="2" t="s">
        <v>1735</v>
      </c>
      <c r="B50" s="2" t="s">
        <v>1736</v>
      </c>
      <c r="C50" s="2" t="s">
        <v>63</v>
      </c>
      <c r="D50" s="2" t="s">
        <v>4511</v>
      </c>
      <c r="E50" s="2" t="s">
        <v>14</v>
      </c>
      <c r="F50" s="2">
        <v>18</v>
      </c>
      <c r="G50" s="2">
        <v>31</v>
      </c>
      <c r="H50" s="2" t="s">
        <v>1737</v>
      </c>
      <c r="I50" s="2" t="s">
        <v>1738</v>
      </c>
      <c r="J50" s="2" t="s">
        <v>64</v>
      </c>
      <c r="K50" s="2" t="s">
        <v>16</v>
      </c>
      <c r="L50" s="2">
        <v>97389</v>
      </c>
      <c r="M50" s="2" t="s">
        <v>1739</v>
      </c>
    </row>
    <row r="51" spans="1:13" x14ac:dyDescent="0.25">
      <c r="A51" s="2" t="s">
        <v>1740</v>
      </c>
      <c r="B51" s="2" t="s">
        <v>1741</v>
      </c>
      <c r="C51" s="2" t="s">
        <v>63</v>
      </c>
      <c r="D51" s="2" t="s">
        <v>4511</v>
      </c>
      <c r="E51" s="2" t="s">
        <v>38</v>
      </c>
      <c r="F51" s="3">
        <v>1410</v>
      </c>
      <c r="G51" s="3">
        <v>3650</v>
      </c>
      <c r="H51" s="2" t="s">
        <v>1742</v>
      </c>
      <c r="I51" s="2" t="s">
        <v>1743</v>
      </c>
      <c r="J51" s="2" t="s">
        <v>1183</v>
      </c>
      <c r="K51" s="2" t="s">
        <v>16</v>
      </c>
      <c r="L51" s="2">
        <v>97446</v>
      </c>
      <c r="M51" s="2" t="s">
        <v>1744</v>
      </c>
    </row>
    <row r="52" spans="1:13" x14ac:dyDescent="0.25">
      <c r="A52" s="2" t="s">
        <v>1822</v>
      </c>
      <c r="B52" s="2" t="s">
        <v>1823</v>
      </c>
      <c r="C52" s="2" t="s">
        <v>126</v>
      </c>
      <c r="D52" s="2" t="s">
        <v>4511</v>
      </c>
      <c r="E52" s="2" t="s">
        <v>14</v>
      </c>
      <c r="F52" s="2">
        <v>108</v>
      </c>
      <c r="G52" s="2">
        <v>275</v>
      </c>
      <c r="H52" s="2" t="s">
        <v>214</v>
      </c>
      <c r="I52" s="2" t="s">
        <v>215</v>
      </c>
      <c r="J52" s="2" t="s">
        <v>216</v>
      </c>
      <c r="K52" s="2" t="s">
        <v>16</v>
      </c>
      <c r="L52" s="2">
        <v>97132</v>
      </c>
      <c r="M52" s="2" t="s">
        <v>217</v>
      </c>
    </row>
    <row r="53" spans="1:13" x14ac:dyDescent="0.25">
      <c r="A53" s="2" t="s">
        <v>1824</v>
      </c>
      <c r="B53" s="2" t="s">
        <v>1825</v>
      </c>
      <c r="C53" s="2" t="s">
        <v>126</v>
      </c>
      <c r="D53" s="2" t="s">
        <v>4511</v>
      </c>
      <c r="E53" s="2" t="s">
        <v>14</v>
      </c>
      <c r="F53" s="2">
        <v>131</v>
      </c>
      <c r="G53" s="2">
        <v>350</v>
      </c>
      <c r="H53" s="2" t="s">
        <v>214</v>
      </c>
      <c r="I53" s="2" t="s">
        <v>215</v>
      </c>
      <c r="J53" s="2" t="s">
        <v>216</v>
      </c>
      <c r="K53" s="2" t="s">
        <v>16</v>
      </c>
      <c r="L53" s="2">
        <v>97132</v>
      </c>
      <c r="M53" s="2" t="s">
        <v>217</v>
      </c>
    </row>
    <row r="54" spans="1:13" x14ac:dyDescent="0.25">
      <c r="A54" s="2" t="s">
        <v>1828</v>
      </c>
      <c r="B54" s="2" t="s">
        <v>1829</v>
      </c>
      <c r="C54" s="2" t="s">
        <v>126</v>
      </c>
      <c r="D54" s="2" t="s">
        <v>4511</v>
      </c>
      <c r="E54" s="2" t="s">
        <v>14</v>
      </c>
      <c r="F54" s="2">
        <v>142</v>
      </c>
      <c r="G54" s="2">
        <v>362</v>
      </c>
      <c r="H54" s="2" t="s">
        <v>214</v>
      </c>
      <c r="I54" s="2" t="s">
        <v>215</v>
      </c>
      <c r="J54" s="2" t="s">
        <v>216</v>
      </c>
      <c r="K54" s="2" t="s">
        <v>16</v>
      </c>
      <c r="L54" s="2">
        <v>97132</v>
      </c>
      <c r="M54" s="2" t="s">
        <v>217</v>
      </c>
    </row>
    <row r="55" spans="1:13" x14ac:dyDescent="0.25">
      <c r="A55" s="2" t="s">
        <v>1844</v>
      </c>
      <c r="B55" s="2" t="s">
        <v>1845</v>
      </c>
      <c r="C55" s="2" t="s">
        <v>126</v>
      </c>
      <c r="D55" s="2" t="s">
        <v>4511</v>
      </c>
      <c r="E55" s="2" t="s">
        <v>14</v>
      </c>
      <c r="F55" s="2">
        <v>78</v>
      </c>
      <c r="G55" s="2">
        <v>172</v>
      </c>
      <c r="H55" s="2" t="s">
        <v>214</v>
      </c>
      <c r="I55" s="2" t="s">
        <v>215</v>
      </c>
      <c r="J55" s="2" t="s">
        <v>216</v>
      </c>
      <c r="K55" s="2" t="s">
        <v>16</v>
      </c>
      <c r="L55" s="2">
        <v>97132</v>
      </c>
      <c r="M55" s="2" t="s">
        <v>217</v>
      </c>
    </row>
    <row r="56" spans="1:13" x14ac:dyDescent="0.25">
      <c r="A56" s="2" t="s">
        <v>1852</v>
      </c>
      <c r="B56" s="2" t="s">
        <v>1853</v>
      </c>
      <c r="C56" s="2" t="s">
        <v>126</v>
      </c>
      <c r="D56" s="2" t="s">
        <v>4511</v>
      </c>
      <c r="E56" s="2" t="s">
        <v>14</v>
      </c>
      <c r="F56" s="2">
        <v>81</v>
      </c>
      <c r="G56" s="2">
        <v>120</v>
      </c>
      <c r="H56" s="2" t="s">
        <v>759</v>
      </c>
      <c r="I56" s="2" t="s">
        <v>215</v>
      </c>
      <c r="J56" s="2" t="s">
        <v>216</v>
      </c>
      <c r="K56" s="2" t="s">
        <v>16</v>
      </c>
      <c r="L56" s="2">
        <v>97132</v>
      </c>
      <c r="M56" s="2" t="s">
        <v>217</v>
      </c>
    </row>
    <row r="57" spans="1:13" x14ac:dyDescent="0.25">
      <c r="A57" s="2" t="s">
        <v>1942</v>
      </c>
      <c r="B57" s="2" t="s">
        <v>1943</v>
      </c>
      <c r="C57" s="2" t="s">
        <v>63</v>
      </c>
      <c r="D57" s="2" t="s">
        <v>4511</v>
      </c>
      <c r="E57" s="2" t="s">
        <v>38</v>
      </c>
      <c r="F57" s="2">
        <v>92</v>
      </c>
      <c r="G57" s="2">
        <v>148</v>
      </c>
      <c r="H57" s="2" t="s">
        <v>1944</v>
      </c>
      <c r="I57" s="2" t="s">
        <v>1945</v>
      </c>
      <c r="J57" s="2" t="s">
        <v>603</v>
      </c>
      <c r="K57" s="2" t="s">
        <v>16</v>
      </c>
      <c r="L57" s="2">
        <v>97350</v>
      </c>
      <c r="M57" s="2" t="s">
        <v>1946</v>
      </c>
    </row>
    <row r="58" spans="1:13" x14ac:dyDescent="0.25">
      <c r="A58" s="2" t="s">
        <v>1968</v>
      </c>
      <c r="B58" s="2" t="s">
        <v>1969</v>
      </c>
      <c r="C58" s="2" t="s">
        <v>126</v>
      </c>
      <c r="D58" s="2" t="s">
        <v>4511</v>
      </c>
      <c r="E58" s="2" t="s">
        <v>14</v>
      </c>
      <c r="F58" s="2">
        <v>125</v>
      </c>
      <c r="G58" s="2">
        <v>90</v>
      </c>
      <c r="H58" s="2" t="s">
        <v>1970</v>
      </c>
      <c r="I58" s="2" t="s">
        <v>1971</v>
      </c>
      <c r="J58" s="2" t="s">
        <v>1972</v>
      </c>
      <c r="K58" s="2" t="s">
        <v>16</v>
      </c>
      <c r="L58" s="2">
        <v>97369</v>
      </c>
      <c r="M58" s="2" t="s">
        <v>1973</v>
      </c>
    </row>
    <row r="59" spans="1:13" x14ac:dyDescent="0.25">
      <c r="A59" s="2" t="s">
        <v>1999</v>
      </c>
      <c r="B59" s="2" t="s">
        <v>2000</v>
      </c>
      <c r="C59" s="2" t="s">
        <v>42</v>
      </c>
      <c r="D59" s="2" t="s">
        <v>4511</v>
      </c>
      <c r="E59" s="2" t="s">
        <v>14</v>
      </c>
      <c r="F59" s="2">
        <v>17</v>
      </c>
      <c r="G59" s="2">
        <v>41</v>
      </c>
      <c r="H59" s="2" t="s">
        <v>2001</v>
      </c>
      <c r="I59" s="2" t="s">
        <v>2002</v>
      </c>
      <c r="J59" s="2" t="s">
        <v>124</v>
      </c>
      <c r="K59" s="2" t="s">
        <v>16</v>
      </c>
      <c r="L59" s="2">
        <v>97330</v>
      </c>
      <c r="M59" s="2" t="s">
        <v>2003</v>
      </c>
    </row>
    <row r="60" spans="1:13" x14ac:dyDescent="0.25">
      <c r="A60" s="2" t="s">
        <v>2035</v>
      </c>
      <c r="B60" s="2" t="s">
        <v>2036</v>
      </c>
      <c r="C60" s="2" t="s">
        <v>126</v>
      </c>
      <c r="D60" s="2" t="s">
        <v>4511</v>
      </c>
      <c r="E60" s="2" t="s">
        <v>14</v>
      </c>
      <c r="F60" s="2">
        <v>2</v>
      </c>
      <c r="G60" s="2">
        <v>363</v>
      </c>
      <c r="H60" s="2" t="s">
        <v>214</v>
      </c>
      <c r="I60" s="2" t="s">
        <v>215</v>
      </c>
      <c r="J60" s="2" t="s">
        <v>216</v>
      </c>
      <c r="K60" s="2" t="s">
        <v>16</v>
      </c>
      <c r="L60" s="2">
        <v>97132</v>
      </c>
      <c r="M60" s="2" t="s">
        <v>217</v>
      </c>
    </row>
    <row r="61" spans="1:13" x14ac:dyDescent="0.25">
      <c r="A61" s="2" t="s">
        <v>2103</v>
      </c>
      <c r="B61" s="2" t="s">
        <v>2104</v>
      </c>
      <c r="C61" s="2" t="s">
        <v>126</v>
      </c>
      <c r="D61" s="2" t="s">
        <v>4511</v>
      </c>
      <c r="E61" s="2" t="s">
        <v>38</v>
      </c>
      <c r="F61" s="3">
        <v>2412</v>
      </c>
      <c r="G61" s="3">
        <v>5644</v>
      </c>
      <c r="H61" s="2" t="s">
        <v>2105</v>
      </c>
      <c r="I61" s="2" t="s">
        <v>2106</v>
      </c>
      <c r="J61" s="2" t="s">
        <v>2107</v>
      </c>
      <c r="K61" s="2" t="s">
        <v>16</v>
      </c>
      <c r="L61" s="2">
        <v>97388</v>
      </c>
      <c r="M61" s="2" t="s">
        <v>2108</v>
      </c>
    </row>
    <row r="62" spans="1:13" x14ac:dyDescent="0.25">
      <c r="A62" s="2" t="s">
        <v>2131</v>
      </c>
      <c r="B62" s="2" t="s">
        <v>2132</v>
      </c>
      <c r="C62" s="2" t="s">
        <v>42</v>
      </c>
      <c r="D62" s="2" t="s">
        <v>4511</v>
      </c>
      <c r="E62" s="2" t="s">
        <v>14</v>
      </c>
      <c r="F62" s="2">
        <v>212</v>
      </c>
      <c r="G62" s="2">
        <v>452</v>
      </c>
      <c r="H62" s="2" t="s">
        <v>2133</v>
      </c>
      <c r="I62" s="2" t="s">
        <v>2134</v>
      </c>
      <c r="J62" s="2" t="s">
        <v>124</v>
      </c>
      <c r="K62" s="2" t="s">
        <v>16</v>
      </c>
      <c r="L62" s="2">
        <v>97330</v>
      </c>
      <c r="M62" s="2" t="s">
        <v>2135</v>
      </c>
    </row>
    <row r="63" spans="1:13" x14ac:dyDescent="0.25">
      <c r="A63" s="2" t="s">
        <v>2138</v>
      </c>
      <c r="B63" s="2" t="s">
        <v>2139</v>
      </c>
      <c r="C63" s="2" t="s">
        <v>126</v>
      </c>
      <c r="D63" s="2" t="s">
        <v>4511</v>
      </c>
      <c r="E63" s="2" t="s">
        <v>14</v>
      </c>
      <c r="F63" s="2">
        <v>19</v>
      </c>
      <c r="G63" s="2">
        <v>40</v>
      </c>
      <c r="H63" s="2" t="s">
        <v>2140</v>
      </c>
      <c r="I63" s="2" t="s">
        <v>2141</v>
      </c>
      <c r="J63" s="2" t="s">
        <v>127</v>
      </c>
      <c r="K63" s="2" t="s">
        <v>16</v>
      </c>
      <c r="L63" s="2">
        <v>97394</v>
      </c>
      <c r="M63" s="2" t="s">
        <v>2142</v>
      </c>
    </row>
    <row r="64" spans="1:13" x14ac:dyDescent="0.25">
      <c r="A64" s="2" t="s">
        <v>2179</v>
      </c>
      <c r="B64" s="2" t="s">
        <v>2180</v>
      </c>
      <c r="C64" s="2" t="s">
        <v>63</v>
      </c>
      <c r="D64" s="2" t="s">
        <v>4511</v>
      </c>
      <c r="E64" s="2" t="s">
        <v>14</v>
      </c>
      <c r="F64" s="2">
        <v>113</v>
      </c>
      <c r="G64" s="2">
        <v>300</v>
      </c>
      <c r="H64" s="2" t="s">
        <v>2181</v>
      </c>
      <c r="I64" s="2" t="s">
        <v>2182</v>
      </c>
      <c r="J64" s="2" t="s">
        <v>64</v>
      </c>
      <c r="K64" s="2" t="s">
        <v>16</v>
      </c>
      <c r="L64" s="2">
        <v>97389</v>
      </c>
      <c r="M64" s="2" t="s">
        <v>2183</v>
      </c>
    </row>
    <row r="65" spans="1:13" x14ac:dyDescent="0.25">
      <c r="A65" s="2" t="s">
        <v>2265</v>
      </c>
      <c r="B65" s="2" t="s">
        <v>2266</v>
      </c>
      <c r="C65" s="2" t="s">
        <v>63</v>
      </c>
      <c r="D65" s="2" t="s">
        <v>4511</v>
      </c>
      <c r="E65" s="2" t="s">
        <v>14</v>
      </c>
      <c r="F65" s="2">
        <v>30</v>
      </c>
      <c r="G65" s="2">
        <v>125</v>
      </c>
      <c r="H65" s="2" t="s">
        <v>719</v>
      </c>
      <c r="I65" s="2" t="s">
        <v>720</v>
      </c>
      <c r="J65" s="2" t="s">
        <v>557</v>
      </c>
      <c r="K65" s="2" t="s">
        <v>16</v>
      </c>
      <c r="L65" s="2">
        <v>97327</v>
      </c>
      <c r="M65" s="2" t="s">
        <v>2267</v>
      </c>
    </row>
    <row r="66" spans="1:13" x14ac:dyDescent="0.25">
      <c r="A66" s="2" t="s">
        <v>2276</v>
      </c>
      <c r="B66" s="2" t="s">
        <v>2277</v>
      </c>
      <c r="C66" s="2" t="s">
        <v>63</v>
      </c>
      <c r="D66" s="2" t="s">
        <v>4511</v>
      </c>
      <c r="E66" s="2" t="s">
        <v>38</v>
      </c>
      <c r="F66" s="3">
        <v>5671</v>
      </c>
      <c r="G66" s="3">
        <v>15518</v>
      </c>
      <c r="H66" s="2" t="s">
        <v>2278</v>
      </c>
      <c r="I66" s="2" t="s">
        <v>2279</v>
      </c>
      <c r="J66" s="2" t="s">
        <v>605</v>
      </c>
      <c r="K66" s="2" t="s">
        <v>16</v>
      </c>
      <c r="L66" s="2">
        <v>97355</v>
      </c>
      <c r="M66" s="2" t="s">
        <v>2280</v>
      </c>
    </row>
    <row r="67" spans="1:13" x14ac:dyDescent="0.25">
      <c r="A67" s="2" t="s">
        <v>2297</v>
      </c>
      <c r="B67" s="2" t="s">
        <v>2298</v>
      </c>
      <c r="C67" s="2" t="s">
        <v>126</v>
      </c>
      <c r="D67" s="2" t="s">
        <v>4511</v>
      </c>
      <c r="E67" s="2" t="s">
        <v>38</v>
      </c>
      <c r="F67" s="3">
        <v>6234</v>
      </c>
      <c r="G67" s="3">
        <v>20830</v>
      </c>
      <c r="H67" s="2" t="s">
        <v>2299</v>
      </c>
      <c r="I67" s="2" t="s">
        <v>2300</v>
      </c>
      <c r="J67" s="2" t="s">
        <v>588</v>
      </c>
      <c r="K67" s="2" t="s">
        <v>16</v>
      </c>
      <c r="L67" s="2">
        <v>97367</v>
      </c>
      <c r="M67" s="2" t="s">
        <v>2301</v>
      </c>
    </row>
    <row r="68" spans="1:13" x14ac:dyDescent="0.25">
      <c r="A68" s="2" t="s">
        <v>2309</v>
      </c>
      <c r="B68" s="2" t="s">
        <v>2310</v>
      </c>
      <c r="C68" s="2" t="s">
        <v>63</v>
      </c>
      <c r="D68" s="2" t="s">
        <v>4511</v>
      </c>
      <c r="E68" s="2" t="s">
        <v>14</v>
      </c>
      <c r="F68" s="2">
        <v>101</v>
      </c>
      <c r="G68" s="2">
        <v>258</v>
      </c>
      <c r="H68" s="2" t="s">
        <v>2311</v>
      </c>
      <c r="I68" s="2" t="s">
        <v>2312</v>
      </c>
      <c r="J68" s="2" t="s">
        <v>64</v>
      </c>
      <c r="K68" s="2" t="s">
        <v>16</v>
      </c>
      <c r="L68" s="2">
        <v>97389</v>
      </c>
      <c r="M68" s="2" t="s">
        <v>2313</v>
      </c>
    </row>
    <row r="69" spans="1:13" x14ac:dyDescent="0.25">
      <c r="A69" s="2" t="s">
        <v>2348</v>
      </c>
      <c r="B69" s="2" t="s">
        <v>2349</v>
      </c>
      <c r="C69" s="2" t="s">
        <v>126</v>
      </c>
      <c r="D69" s="2" t="s">
        <v>4511</v>
      </c>
      <c r="E69" s="2" t="s">
        <v>14</v>
      </c>
      <c r="F69" s="2">
        <v>159</v>
      </c>
      <c r="G69" s="2">
        <v>165</v>
      </c>
      <c r="H69" s="2" t="s">
        <v>2350</v>
      </c>
      <c r="I69" s="2" t="s">
        <v>2351</v>
      </c>
      <c r="J69" s="2" t="s">
        <v>588</v>
      </c>
      <c r="K69" s="2" t="s">
        <v>16</v>
      </c>
      <c r="L69" s="2">
        <v>97367</v>
      </c>
      <c r="M69" s="2" t="s">
        <v>2352</v>
      </c>
    </row>
    <row r="70" spans="1:13" x14ac:dyDescent="0.25">
      <c r="A70" s="2" t="s">
        <v>2363</v>
      </c>
      <c r="B70" s="2" t="s">
        <v>2364</v>
      </c>
      <c r="C70" s="2" t="s">
        <v>63</v>
      </c>
      <c r="D70" s="2" t="s">
        <v>4511</v>
      </c>
      <c r="E70" s="2" t="s">
        <v>38</v>
      </c>
      <c r="F70" s="2">
        <v>890</v>
      </c>
      <c r="G70" s="3">
        <v>1300</v>
      </c>
      <c r="H70" s="2" t="s">
        <v>2365</v>
      </c>
      <c r="I70" s="2" t="s">
        <v>2366</v>
      </c>
      <c r="J70" s="2" t="s">
        <v>1519</v>
      </c>
      <c r="K70" s="2" t="s">
        <v>16</v>
      </c>
      <c r="L70" s="2">
        <v>97358</v>
      </c>
      <c r="M70" s="2" t="s">
        <v>2367</v>
      </c>
    </row>
    <row r="71" spans="1:13" x14ac:dyDescent="0.25">
      <c r="A71" s="2" t="s">
        <v>2478</v>
      </c>
      <c r="B71" s="2" t="s">
        <v>2479</v>
      </c>
      <c r="C71" s="2" t="s">
        <v>63</v>
      </c>
      <c r="D71" s="2" t="s">
        <v>4511</v>
      </c>
      <c r="E71" s="2" t="s">
        <v>38</v>
      </c>
      <c r="F71" s="2">
        <v>20</v>
      </c>
      <c r="G71" s="2">
        <v>60</v>
      </c>
      <c r="H71" s="2" t="s">
        <v>2480</v>
      </c>
      <c r="I71" s="2" t="s">
        <v>2481</v>
      </c>
      <c r="J71" s="2" t="s">
        <v>64</v>
      </c>
      <c r="K71" s="2" t="s">
        <v>16</v>
      </c>
      <c r="L71" s="2">
        <v>97386</v>
      </c>
      <c r="M71" s="2" t="s">
        <v>2482</v>
      </c>
    </row>
    <row r="72" spans="1:13" x14ac:dyDescent="0.25">
      <c r="A72" s="2" t="s">
        <v>2512</v>
      </c>
      <c r="B72" s="2" t="s">
        <v>2513</v>
      </c>
      <c r="C72" s="2" t="s">
        <v>63</v>
      </c>
      <c r="D72" s="2" t="s">
        <v>4511</v>
      </c>
      <c r="E72" s="2" t="s">
        <v>38</v>
      </c>
      <c r="F72" s="2">
        <v>840</v>
      </c>
      <c r="G72" s="3">
        <v>1830</v>
      </c>
      <c r="H72" s="2" t="s">
        <v>2514</v>
      </c>
      <c r="I72" s="2" t="s">
        <v>2515</v>
      </c>
      <c r="J72" s="2" t="s">
        <v>1518</v>
      </c>
      <c r="K72" s="2" t="s">
        <v>16</v>
      </c>
      <c r="L72" s="2">
        <v>97360</v>
      </c>
      <c r="M72" s="2" t="s">
        <v>2516</v>
      </c>
    </row>
    <row r="73" spans="1:13" x14ac:dyDescent="0.25">
      <c r="A73" s="2" t="s">
        <v>2561</v>
      </c>
      <c r="B73" s="2" t="s">
        <v>2562</v>
      </c>
      <c r="C73" s="2" t="s">
        <v>42</v>
      </c>
      <c r="D73" s="2" t="s">
        <v>4511</v>
      </c>
      <c r="E73" s="2" t="s">
        <v>38</v>
      </c>
      <c r="F73" s="2">
        <v>273</v>
      </c>
      <c r="G73" s="2">
        <v>615</v>
      </c>
      <c r="H73" s="2" t="s">
        <v>1742</v>
      </c>
      <c r="I73" s="2" t="s">
        <v>1743</v>
      </c>
      <c r="J73" s="2" t="s">
        <v>1183</v>
      </c>
      <c r="K73" s="2" t="s">
        <v>16</v>
      </c>
      <c r="L73" s="2">
        <v>97446</v>
      </c>
      <c r="M73" s="2" t="s">
        <v>1744</v>
      </c>
    </row>
    <row r="74" spans="1:13" x14ac:dyDescent="0.25">
      <c r="A74" s="2" t="s">
        <v>2692</v>
      </c>
      <c r="B74" s="2" t="s">
        <v>2693</v>
      </c>
      <c r="C74" s="2" t="s">
        <v>126</v>
      </c>
      <c r="D74" s="2" t="s">
        <v>4511</v>
      </c>
      <c r="E74" s="2" t="s">
        <v>38</v>
      </c>
      <c r="F74" s="3">
        <v>4850</v>
      </c>
      <c r="G74" s="3">
        <v>10160</v>
      </c>
      <c r="H74" s="2" t="s">
        <v>2694</v>
      </c>
      <c r="I74" s="2" t="s">
        <v>2695</v>
      </c>
      <c r="J74" s="2" t="s">
        <v>382</v>
      </c>
      <c r="K74" s="2" t="s">
        <v>16</v>
      </c>
      <c r="L74" s="2">
        <v>97365</v>
      </c>
      <c r="M74" s="2" t="s">
        <v>2696</v>
      </c>
    </row>
    <row r="75" spans="1:13" x14ac:dyDescent="0.25">
      <c r="A75" s="2" t="s">
        <v>2718</v>
      </c>
      <c r="B75" s="2" t="s">
        <v>2719</v>
      </c>
      <c r="C75" s="2" t="s">
        <v>42</v>
      </c>
      <c r="D75" s="2" t="s">
        <v>4511</v>
      </c>
      <c r="E75" s="2" t="s">
        <v>14</v>
      </c>
      <c r="F75" s="2">
        <v>80</v>
      </c>
      <c r="G75" s="2">
        <v>100</v>
      </c>
      <c r="H75" s="2" t="s">
        <v>2720</v>
      </c>
      <c r="I75" s="2" t="s">
        <v>2721</v>
      </c>
      <c r="J75" s="2" t="s">
        <v>124</v>
      </c>
      <c r="K75" s="2" t="s">
        <v>16</v>
      </c>
      <c r="L75" s="2">
        <v>97330</v>
      </c>
      <c r="M75" s="2" t="s">
        <v>2722</v>
      </c>
    </row>
    <row r="76" spans="1:13" x14ac:dyDescent="0.25">
      <c r="A76" s="2" t="s">
        <v>2787</v>
      </c>
      <c r="B76" s="2" t="s">
        <v>2788</v>
      </c>
      <c r="C76" s="2" t="s">
        <v>63</v>
      </c>
      <c r="D76" s="2" t="s">
        <v>4511</v>
      </c>
      <c r="E76" s="2" t="s">
        <v>14</v>
      </c>
      <c r="F76" s="2">
        <v>86</v>
      </c>
      <c r="G76" s="2">
        <v>140</v>
      </c>
      <c r="H76" s="2" t="s">
        <v>2789</v>
      </c>
      <c r="I76" s="2" t="s">
        <v>2790</v>
      </c>
      <c r="J76" s="2" t="s">
        <v>75</v>
      </c>
      <c r="K76" s="2" t="s">
        <v>16</v>
      </c>
      <c r="L76" s="2">
        <v>97321</v>
      </c>
      <c r="M76" s="2" t="s">
        <v>2791</v>
      </c>
    </row>
    <row r="77" spans="1:13" x14ac:dyDescent="0.25">
      <c r="A77" s="2" t="s">
        <v>2792</v>
      </c>
      <c r="B77" s="2" t="s">
        <v>2793</v>
      </c>
      <c r="C77" s="2" t="s">
        <v>63</v>
      </c>
      <c r="D77" s="2" t="s">
        <v>4511</v>
      </c>
      <c r="E77" s="2" t="s">
        <v>14</v>
      </c>
      <c r="F77" s="2">
        <v>23</v>
      </c>
      <c r="G77" s="2">
        <v>55</v>
      </c>
      <c r="H77" s="2" t="s">
        <v>2794</v>
      </c>
      <c r="I77" s="2" t="s">
        <v>2795</v>
      </c>
      <c r="J77" s="2" t="s">
        <v>75</v>
      </c>
      <c r="K77" s="2" t="s">
        <v>16</v>
      </c>
      <c r="L77" s="2">
        <v>97322</v>
      </c>
      <c r="M77" s="2" t="s">
        <v>2796</v>
      </c>
    </row>
    <row r="78" spans="1:13" x14ac:dyDescent="0.25">
      <c r="A78" s="2" t="s">
        <v>2826</v>
      </c>
      <c r="B78" s="2" t="s">
        <v>2827</v>
      </c>
      <c r="C78" s="2" t="s">
        <v>63</v>
      </c>
      <c r="D78" s="2" t="s">
        <v>4511</v>
      </c>
      <c r="E78" s="2" t="s">
        <v>14</v>
      </c>
      <c r="F78" s="2">
        <v>20</v>
      </c>
      <c r="G78" s="2">
        <v>35</v>
      </c>
      <c r="H78" s="2" t="s">
        <v>719</v>
      </c>
      <c r="I78" s="2" t="s">
        <v>720</v>
      </c>
      <c r="J78" s="2" t="s">
        <v>557</v>
      </c>
      <c r="K78" s="2" t="s">
        <v>16</v>
      </c>
      <c r="L78" s="2">
        <v>97327</v>
      </c>
      <c r="M78" s="2" t="s">
        <v>2267</v>
      </c>
    </row>
    <row r="79" spans="1:13" x14ac:dyDescent="0.25">
      <c r="A79" s="2" t="s">
        <v>2897</v>
      </c>
      <c r="B79" s="2" t="s">
        <v>2898</v>
      </c>
      <c r="C79" s="2" t="s">
        <v>126</v>
      </c>
      <c r="D79" s="2" t="s">
        <v>4511</v>
      </c>
      <c r="E79" s="2" t="s">
        <v>38</v>
      </c>
      <c r="F79" s="2">
        <v>151</v>
      </c>
      <c r="G79" s="2">
        <v>175</v>
      </c>
      <c r="H79" s="2" t="s">
        <v>2899</v>
      </c>
      <c r="I79" s="2" t="s">
        <v>2900</v>
      </c>
      <c r="J79" s="2" t="s">
        <v>1972</v>
      </c>
      <c r="K79" s="2" t="s">
        <v>16</v>
      </c>
      <c r="L79" s="2">
        <v>97369</v>
      </c>
      <c r="M79" s="2" t="s">
        <v>2901</v>
      </c>
    </row>
    <row r="80" spans="1:13" x14ac:dyDescent="0.25">
      <c r="A80" s="2" t="s">
        <v>2924</v>
      </c>
      <c r="B80" s="2" t="s">
        <v>2925</v>
      </c>
      <c r="C80" s="2" t="s">
        <v>126</v>
      </c>
      <c r="D80" s="2" t="s">
        <v>4511</v>
      </c>
      <c r="E80" s="2" t="s">
        <v>38</v>
      </c>
      <c r="F80" s="2">
        <v>406</v>
      </c>
      <c r="G80" s="2">
        <v>760</v>
      </c>
      <c r="H80" s="2" t="s">
        <v>2926</v>
      </c>
      <c r="I80" s="2" t="s">
        <v>889</v>
      </c>
      <c r="J80" s="2" t="s">
        <v>775</v>
      </c>
      <c r="K80" s="2" t="s">
        <v>16</v>
      </c>
      <c r="L80" s="2">
        <v>97368</v>
      </c>
      <c r="M80" s="2" t="s">
        <v>2927</v>
      </c>
    </row>
    <row r="81" spans="1:13" x14ac:dyDescent="0.25">
      <c r="A81" s="2" t="s">
        <v>2964</v>
      </c>
      <c r="B81" s="2" t="s">
        <v>2965</v>
      </c>
      <c r="C81" s="2" t="s">
        <v>63</v>
      </c>
      <c r="D81" s="2" t="s">
        <v>4511</v>
      </c>
      <c r="E81" s="2" t="s">
        <v>14</v>
      </c>
      <c r="F81" s="2">
        <v>37</v>
      </c>
      <c r="G81" s="2">
        <v>55</v>
      </c>
      <c r="H81" s="2" t="s">
        <v>453</v>
      </c>
      <c r="I81" s="2" t="s">
        <v>454</v>
      </c>
      <c r="J81" s="2" t="s">
        <v>98</v>
      </c>
      <c r="K81" s="2" t="s">
        <v>16</v>
      </c>
      <c r="L81" s="2">
        <v>97402</v>
      </c>
      <c r="M81" s="2" t="s">
        <v>455</v>
      </c>
    </row>
    <row r="82" spans="1:13" x14ac:dyDescent="0.25">
      <c r="A82" s="2" t="s">
        <v>2974</v>
      </c>
      <c r="B82" s="2" t="s">
        <v>2975</v>
      </c>
      <c r="C82" s="2" t="s">
        <v>42</v>
      </c>
      <c r="D82" s="2" t="s">
        <v>4511</v>
      </c>
      <c r="E82" s="2" t="s">
        <v>38</v>
      </c>
      <c r="F82" s="3">
        <v>1654</v>
      </c>
      <c r="G82" s="3">
        <v>4670</v>
      </c>
      <c r="H82" s="2" t="s">
        <v>2976</v>
      </c>
      <c r="I82" s="2" t="s">
        <v>666</v>
      </c>
      <c r="J82" s="2" t="s">
        <v>485</v>
      </c>
      <c r="K82" s="2" t="s">
        <v>16</v>
      </c>
      <c r="L82" s="2">
        <v>97370</v>
      </c>
      <c r="M82" s="2" t="s">
        <v>2977</v>
      </c>
    </row>
    <row r="83" spans="1:13" x14ac:dyDescent="0.25">
      <c r="A83" s="2" t="s">
        <v>3018</v>
      </c>
      <c r="B83" s="2" t="s">
        <v>3019</v>
      </c>
      <c r="C83" s="2" t="s">
        <v>42</v>
      </c>
      <c r="D83" s="2" t="s">
        <v>4511</v>
      </c>
      <c r="E83" s="2" t="s">
        <v>14</v>
      </c>
      <c r="F83" s="2">
        <v>33</v>
      </c>
      <c r="G83" s="2">
        <v>80</v>
      </c>
      <c r="H83" s="2" t="s">
        <v>3020</v>
      </c>
      <c r="I83" s="2" t="s">
        <v>3021</v>
      </c>
      <c r="J83" s="2" t="s">
        <v>485</v>
      </c>
      <c r="K83" s="2" t="s">
        <v>16</v>
      </c>
      <c r="L83" s="2">
        <v>97370</v>
      </c>
      <c r="M83" s="2" t="s">
        <v>3022</v>
      </c>
    </row>
    <row r="84" spans="1:13" x14ac:dyDescent="0.25">
      <c r="A84" s="2" t="s">
        <v>3132</v>
      </c>
      <c r="B84" s="2" t="s">
        <v>3133</v>
      </c>
      <c r="C84" s="2" t="s">
        <v>42</v>
      </c>
      <c r="D84" s="2" t="s">
        <v>4511</v>
      </c>
      <c r="E84" s="2" t="s">
        <v>14</v>
      </c>
      <c r="F84" s="2">
        <v>19</v>
      </c>
      <c r="G84" s="2">
        <v>50</v>
      </c>
      <c r="H84" s="2" t="s">
        <v>3134</v>
      </c>
      <c r="I84" s="2" t="s">
        <v>3135</v>
      </c>
      <c r="J84" s="2" t="s">
        <v>124</v>
      </c>
      <c r="K84" s="2" t="s">
        <v>16</v>
      </c>
      <c r="L84" s="2">
        <v>97330</v>
      </c>
      <c r="M84" s="2" t="s">
        <v>3136</v>
      </c>
    </row>
    <row r="85" spans="1:13" x14ac:dyDescent="0.25">
      <c r="A85" s="2" t="s">
        <v>3172</v>
      </c>
      <c r="B85" s="2" t="s">
        <v>3173</v>
      </c>
      <c r="C85" s="2" t="s">
        <v>63</v>
      </c>
      <c r="D85" s="2" t="s">
        <v>4511</v>
      </c>
      <c r="E85" s="2" t="s">
        <v>14</v>
      </c>
      <c r="F85" s="2">
        <v>37</v>
      </c>
      <c r="G85" s="2">
        <v>125</v>
      </c>
      <c r="H85" s="2" t="s">
        <v>3174</v>
      </c>
      <c r="I85" s="2" t="s">
        <v>3175</v>
      </c>
      <c r="J85" s="2" t="s">
        <v>75</v>
      </c>
      <c r="K85" s="2" t="s">
        <v>16</v>
      </c>
      <c r="L85" s="2">
        <v>97322</v>
      </c>
      <c r="M85" s="2" t="s">
        <v>3176</v>
      </c>
    </row>
    <row r="86" spans="1:13" x14ac:dyDescent="0.25">
      <c r="A86" s="2" t="s">
        <v>3212</v>
      </c>
      <c r="B86" s="2" t="s">
        <v>3213</v>
      </c>
      <c r="C86" s="2" t="s">
        <v>42</v>
      </c>
      <c r="D86" s="2" t="s">
        <v>4511</v>
      </c>
      <c r="E86" s="2" t="s">
        <v>38</v>
      </c>
      <c r="F86" s="2">
        <v>40</v>
      </c>
      <c r="G86" s="2">
        <v>110</v>
      </c>
      <c r="H86" s="2" t="s">
        <v>3214</v>
      </c>
      <c r="I86" s="2" t="s">
        <v>3215</v>
      </c>
      <c r="J86" s="2" t="s">
        <v>124</v>
      </c>
      <c r="K86" s="2" t="s">
        <v>16</v>
      </c>
      <c r="L86" s="2">
        <v>97330</v>
      </c>
      <c r="M86" s="2" t="s">
        <v>3216</v>
      </c>
    </row>
    <row r="87" spans="1:13" x14ac:dyDescent="0.25">
      <c r="A87" s="42" t="s">
        <v>3268</v>
      </c>
      <c r="B87" s="42" t="s">
        <v>3269</v>
      </c>
      <c r="C87" s="42" t="s">
        <v>126</v>
      </c>
      <c r="D87" s="44" t="s">
        <v>4511</v>
      </c>
      <c r="E87" s="42" t="s">
        <v>14</v>
      </c>
      <c r="F87" s="42">
        <v>22</v>
      </c>
      <c r="G87" s="42">
        <v>32</v>
      </c>
      <c r="H87" s="42" t="s">
        <v>680</v>
      </c>
      <c r="I87" s="42" t="s">
        <v>681</v>
      </c>
      <c r="J87" s="42" t="s">
        <v>682</v>
      </c>
      <c r="K87" s="42" t="s">
        <v>16</v>
      </c>
      <c r="L87" s="42">
        <v>97376</v>
      </c>
      <c r="M87" s="42" t="s">
        <v>683</v>
      </c>
    </row>
    <row r="88" spans="1:13" x14ac:dyDescent="0.25">
      <c r="A88" s="42" t="s">
        <v>3424</v>
      </c>
      <c r="B88" s="42" t="s">
        <v>3425</v>
      </c>
      <c r="C88" s="42" t="s">
        <v>126</v>
      </c>
      <c r="D88" s="44" t="s">
        <v>4511</v>
      </c>
      <c r="E88" s="42" t="s">
        <v>14</v>
      </c>
      <c r="F88" s="42">
        <v>45</v>
      </c>
      <c r="G88" s="42">
        <v>69</v>
      </c>
      <c r="H88" s="42" t="s">
        <v>3426</v>
      </c>
      <c r="I88" s="42" t="s">
        <v>3427</v>
      </c>
      <c r="J88" s="42" t="s">
        <v>775</v>
      </c>
      <c r="K88" s="42" t="s">
        <v>16</v>
      </c>
      <c r="L88" s="42">
        <v>97368</v>
      </c>
      <c r="M88" s="42" t="s">
        <v>3428</v>
      </c>
    </row>
    <row r="89" spans="1:13" x14ac:dyDescent="0.25">
      <c r="A89" s="42" t="s">
        <v>3454</v>
      </c>
      <c r="B89" s="42" t="s">
        <v>3455</v>
      </c>
      <c r="C89" s="42" t="s">
        <v>63</v>
      </c>
      <c r="D89" s="44" t="s">
        <v>4511</v>
      </c>
      <c r="E89" s="42" t="s">
        <v>14</v>
      </c>
      <c r="F89" s="42">
        <v>67</v>
      </c>
      <c r="G89" s="42">
        <v>90</v>
      </c>
      <c r="H89" s="42" t="s">
        <v>3456</v>
      </c>
      <c r="I89" s="42" t="s">
        <v>3457</v>
      </c>
      <c r="J89" s="42" t="s">
        <v>605</v>
      </c>
      <c r="K89" s="42" t="s">
        <v>16</v>
      </c>
      <c r="L89" s="42">
        <v>97355</v>
      </c>
      <c r="M89" s="42" t="s">
        <v>3458</v>
      </c>
    </row>
    <row r="90" spans="1:13" x14ac:dyDescent="0.25">
      <c r="A90" s="42" t="s">
        <v>3474</v>
      </c>
      <c r="B90" s="42" t="s">
        <v>3475</v>
      </c>
      <c r="C90" s="42" t="s">
        <v>63</v>
      </c>
      <c r="D90" s="44" t="s">
        <v>4511</v>
      </c>
      <c r="E90" s="42" t="s">
        <v>14</v>
      </c>
      <c r="F90" s="42">
        <v>15</v>
      </c>
      <c r="G90" s="42">
        <v>40</v>
      </c>
      <c r="H90" s="42" t="s">
        <v>3476</v>
      </c>
      <c r="I90" s="42" t="s">
        <v>3477</v>
      </c>
      <c r="J90" s="42" t="s">
        <v>2342</v>
      </c>
      <c r="K90" s="42" t="s">
        <v>16</v>
      </c>
      <c r="L90" s="42">
        <v>97374</v>
      </c>
      <c r="M90" s="42" t="s">
        <v>3478</v>
      </c>
    </row>
    <row r="91" spans="1:13" x14ac:dyDescent="0.25">
      <c r="A91" s="42" t="s">
        <v>3479</v>
      </c>
      <c r="B91" s="42" t="s">
        <v>3480</v>
      </c>
      <c r="C91" s="42" t="s">
        <v>63</v>
      </c>
      <c r="D91" s="44" t="s">
        <v>4511</v>
      </c>
      <c r="E91" s="42" t="s">
        <v>38</v>
      </c>
      <c r="F91" s="42">
        <v>383</v>
      </c>
      <c r="G91" s="42">
        <v>900</v>
      </c>
      <c r="H91" s="42" t="s">
        <v>3481</v>
      </c>
      <c r="I91" s="42" t="s">
        <v>1680</v>
      </c>
      <c r="J91" s="42" t="s">
        <v>2342</v>
      </c>
      <c r="K91" s="42" t="s">
        <v>16</v>
      </c>
      <c r="L91" s="42">
        <v>97374</v>
      </c>
      <c r="M91" s="42" t="s">
        <v>3482</v>
      </c>
    </row>
    <row r="92" spans="1:13" x14ac:dyDescent="0.25">
      <c r="A92" s="42" t="s">
        <v>3492</v>
      </c>
      <c r="B92" s="42" t="s">
        <v>3493</v>
      </c>
      <c r="C92" s="42" t="s">
        <v>63</v>
      </c>
      <c r="D92" s="44" t="s">
        <v>4511</v>
      </c>
      <c r="E92" s="42" t="s">
        <v>14</v>
      </c>
      <c r="F92" s="42">
        <v>104</v>
      </c>
      <c r="G92" s="42">
        <v>263</v>
      </c>
      <c r="H92" s="42" t="s">
        <v>3494</v>
      </c>
      <c r="I92" s="42" t="s">
        <v>3495</v>
      </c>
      <c r="J92" s="42" t="s">
        <v>75</v>
      </c>
      <c r="K92" s="42" t="s">
        <v>16</v>
      </c>
      <c r="L92" s="42">
        <v>97322</v>
      </c>
      <c r="M92" s="42" t="s">
        <v>3496</v>
      </c>
    </row>
    <row r="93" spans="1:13" x14ac:dyDescent="0.25">
      <c r="A93" s="42" t="s">
        <v>3497</v>
      </c>
      <c r="B93" s="42" t="s">
        <v>3498</v>
      </c>
      <c r="C93" s="42" t="s">
        <v>126</v>
      </c>
      <c r="D93" s="44" t="s">
        <v>4511</v>
      </c>
      <c r="E93" s="42" t="s">
        <v>14</v>
      </c>
      <c r="F93" s="42">
        <v>36</v>
      </c>
      <c r="G93" s="42">
        <v>72</v>
      </c>
      <c r="H93" s="42" t="s">
        <v>214</v>
      </c>
      <c r="I93" s="42" t="s">
        <v>215</v>
      </c>
      <c r="J93" s="42" t="s">
        <v>216</v>
      </c>
      <c r="K93" s="42" t="s">
        <v>16</v>
      </c>
      <c r="L93" s="42">
        <v>97132</v>
      </c>
      <c r="M93" s="42" t="s">
        <v>217</v>
      </c>
    </row>
    <row r="94" spans="1:13" x14ac:dyDescent="0.25">
      <c r="A94" s="42" t="s">
        <v>3499</v>
      </c>
      <c r="B94" s="42" t="s">
        <v>3500</v>
      </c>
      <c r="C94" s="42" t="s">
        <v>126</v>
      </c>
      <c r="D94" s="44" t="s">
        <v>4511</v>
      </c>
      <c r="E94" s="42" t="s">
        <v>38</v>
      </c>
      <c r="F94" s="45">
        <v>2552</v>
      </c>
      <c r="G94" s="45">
        <v>5500</v>
      </c>
      <c r="H94" s="42" t="s">
        <v>3501</v>
      </c>
      <c r="I94" s="42" t="s">
        <v>3502</v>
      </c>
      <c r="J94" s="42" t="s">
        <v>682</v>
      </c>
      <c r="K94" s="42" t="s">
        <v>16</v>
      </c>
      <c r="L94" s="42">
        <v>97376</v>
      </c>
      <c r="M94" s="42" t="s">
        <v>3503</v>
      </c>
    </row>
    <row r="95" spans="1:13" x14ac:dyDescent="0.25">
      <c r="A95" s="42" t="s">
        <v>3575</v>
      </c>
      <c r="B95" s="42" t="s">
        <v>3576</v>
      </c>
      <c r="C95" s="42" t="s">
        <v>63</v>
      </c>
      <c r="D95" s="44" t="s">
        <v>4511</v>
      </c>
      <c r="E95" s="42" t="s">
        <v>14</v>
      </c>
      <c r="F95" s="42">
        <v>103</v>
      </c>
      <c r="G95" s="42">
        <v>148</v>
      </c>
      <c r="H95" s="42" t="s">
        <v>3577</v>
      </c>
      <c r="I95" s="42" t="s">
        <v>3578</v>
      </c>
      <c r="J95" s="42" t="s">
        <v>75</v>
      </c>
      <c r="K95" s="42" t="s">
        <v>16</v>
      </c>
      <c r="L95" s="42">
        <v>97321</v>
      </c>
      <c r="M95" s="42" t="s">
        <v>3579</v>
      </c>
    </row>
    <row r="96" spans="1:13" x14ac:dyDescent="0.25">
      <c r="A96" s="42" t="s">
        <v>3587</v>
      </c>
      <c r="B96" s="42" t="s">
        <v>3588</v>
      </c>
      <c r="C96" s="42" t="s">
        <v>126</v>
      </c>
      <c r="D96" s="44" t="s">
        <v>4511</v>
      </c>
      <c r="E96" s="42" t="s">
        <v>38</v>
      </c>
      <c r="F96" s="42">
        <v>410</v>
      </c>
      <c r="G96" s="45">
        <v>1264</v>
      </c>
      <c r="H96" s="42" t="s">
        <v>3589</v>
      </c>
      <c r="I96" s="42" t="s">
        <v>3590</v>
      </c>
      <c r="J96" s="42" t="s">
        <v>3591</v>
      </c>
      <c r="K96" s="42" t="s">
        <v>16</v>
      </c>
      <c r="L96" s="42">
        <v>97380</v>
      </c>
      <c r="M96" s="42" t="s">
        <v>3592</v>
      </c>
    </row>
    <row r="97" spans="1:13" x14ac:dyDescent="0.25">
      <c r="A97" s="42" t="s">
        <v>3643</v>
      </c>
      <c r="B97" s="42" t="s">
        <v>3644</v>
      </c>
      <c r="C97" s="42" t="s">
        <v>63</v>
      </c>
      <c r="D97" s="44" t="s">
        <v>4511</v>
      </c>
      <c r="E97" s="42" t="s">
        <v>38</v>
      </c>
      <c r="F97" s="42">
        <v>127</v>
      </c>
      <c r="G97" s="42">
        <v>310</v>
      </c>
      <c r="H97" s="42" t="s">
        <v>3645</v>
      </c>
      <c r="I97" s="42" t="s">
        <v>3646</v>
      </c>
      <c r="J97" s="42" t="s">
        <v>605</v>
      </c>
      <c r="K97" s="42" t="s">
        <v>16</v>
      </c>
      <c r="L97" s="42">
        <v>97355</v>
      </c>
      <c r="M97" s="42" t="s">
        <v>3647</v>
      </c>
    </row>
    <row r="98" spans="1:13" x14ac:dyDescent="0.25">
      <c r="A98" s="42" t="s">
        <v>3890</v>
      </c>
      <c r="B98" s="42" t="s">
        <v>3891</v>
      </c>
      <c r="C98" s="42" t="s">
        <v>126</v>
      </c>
      <c r="D98" s="44" t="s">
        <v>4511</v>
      </c>
      <c r="E98" s="42" t="s">
        <v>38</v>
      </c>
      <c r="F98" s="45">
        <v>1270</v>
      </c>
      <c r="G98" s="45">
        <v>3000</v>
      </c>
      <c r="H98" s="42" t="s">
        <v>3892</v>
      </c>
      <c r="I98" s="42" t="s">
        <v>623</v>
      </c>
      <c r="J98" s="42" t="s">
        <v>127</v>
      </c>
      <c r="K98" s="42" t="s">
        <v>16</v>
      </c>
      <c r="L98" s="42">
        <v>97394</v>
      </c>
      <c r="M98" s="42" t="s">
        <v>3893</v>
      </c>
    </row>
    <row r="99" spans="1:13" x14ac:dyDescent="0.25">
      <c r="A99" s="42" t="s">
        <v>3899</v>
      </c>
      <c r="B99" s="42" t="s">
        <v>3900</v>
      </c>
      <c r="C99" s="42" t="s">
        <v>63</v>
      </c>
      <c r="D99" s="44" t="s">
        <v>4511</v>
      </c>
      <c r="E99" s="42" t="s">
        <v>38</v>
      </c>
      <c r="F99" s="45">
        <v>3064</v>
      </c>
      <c r="G99" s="45">
        <v>9065</v>
      </c>
      <c r="H99" s="42" t="s">
        <v>801</v>
      </c>
      <c r="I99" s="42" t="s">
        <v>802</v>
      </c>
      <c r="J99" s="42" t="s">
        <v>605</v>
      </c>
      <c r="K99" s="42" t="s">
        <v>16</v>
      </c>
      <c r="L99" s="42">
        <v>97355</v>
      </c>
      <c r="M99" s="42" t="s">
        <v>803</v>
      </c>
    </row>
    <row r="100" spans="1:13" x14ac:dyDescent="0.25">
      <c r="A100" s="42" t="s">
        <v>3996</v>
      </c>
      <c r="B100" s="42" t="s">
        <v>3997</v>
      </c>
      <c r="C100" s="42" t="s">
        <v>126</v>
      </c>
      <c r="D100" s="44" t="s">
        <v>4511</v>
      </c>
      <c r="E100" s="42" t="s">
        <v>38</v>
      </c>
      <c r="F100" s="45">
        <v>1369</v>
      </c>
      <c r="G100" s="45">
        <v>3645</v>
      </c>
      <c r="H100" s="42" t="s">
        <v>3998</v>
      </c>
      <c r="I100" s="42" t="s">
        <v>1254</v>
      </c>
      <c r="J100" s="42" t="s">
        <v>2825</v>
      </c>
      <c r="K100" s="42" t="s">
        <v>16</v>
      </c>
      <c r="L100" s="42">
        <v>97391</v>
      </c>
      <c r="M100" s="42" t="s">
        <v>3999</v>
      </c>
    </row>
    <row r="101" spans="1:13" x14ac:dyDescent="0.25">
      <c r="A101" s="42" t="s">
        <v>4026</v>
      </c>
      <c r="B101" s="42" t="s">
        <v>4027</v>
      </c>
      <c r="C101" s="42" t="s">
        <v>126</v>
      </c>
      <c r="D101" s="44" t="s">
        <v>4511</v>
      </c>
      <c r="E101" s="42" t="s">
        <v>14</v>
      </c>
      <c r="F101" s="42">
        <v>19</v>
      </c>
      <c r="G101" s="42">
        <v>32</v>
      </c>
      <c r="H101" s="42" t="s">
        <v>4028</v>
      </c>
      <c r="I101" s="42" t="s">
        <v>4029</v>
      </c>
      <c r="J101" s="42" t="s">
        <v>4030</v>
      </c>
      <c r="K101" s="42" t="s">
        <v>16</v>
      </c>
      <c r="L101" s="42">
        <v>97390</v>
      </c>
      <c r="M101" s="42" t="s">
        <v>4031</v>
      </c>
    </row>
    <row r="102" spans="1:13" x14ac:dyDescent="0.25">
      <c r="A102" s="42" t="s">
        <v>4056</v>
      </c>
      <c r="B102" s="42" t="s">
        <v>4057</v>
      </c>
      <c r="C102" s="42" t="s">
        <v>63</v>
      </c>
      <c r="D102" s="44" t="s">
        <v>4511</v>
      </c>
      <c r="E102" s="42" t="s">
        <v>14</v>
      </c>
      <c r="F102" s="42">
        <v>109</v>
      </c>
      <c r="G102" s="42">
        <v>200</v>
      </c>
      <c r="H102" s="42" t="s">
        <v>4058</v>
      </c>
      <c r="I102" s="42" t="s">
        <v>4059</v>
      </c>
      <c r="J102" s="42" t="s">
        <v>124</v>
      </c>
      <c r="K102" s="42" t="s">
        <v>16</v>
      </c>
      <c r="L102" s="42">
        <v>97330</v>
      </c>
      <c r="M102" s="42" t="s">
        <v>4060</v>
      </c>
    </row>
    <row r="103" spans="1:13" x14ac:dyDescent="0.25">
      <c r="A103" s="42" t="s">
        <v>4177</v>
      </c>
      <c r="B103" s="42" t="s">
        <v>4178</v>
      </c>
      <c r="C103" s="42" t="s">
        <v>42</v>
      </c>
      <c r="D103" s="44" t="s">
        <v>4511</v>
      </c>
      <c r="E103" s="42" t="s">
        <v>38</v>
      </c>
      <c r="F103" s="42">
        <v>121</v>
      </c>
      <c r="G103" s="42">
        <v>325</v>
      </c>
      <c r="H103" s="42" t="s">
        <v>4179</v>
      </c>
      <c r="I103" s="42" t="s">
        <v>4180</v>
      </c>
      <c r="J103" s="42" t="s">
        <v>124</v>
      </c>
      <c r="K103" s="42" t="s">
        <v>16</v>
      </c>
      <c r="L103" s="42">
        <v>97330</v>
      </c>
      <c r="M103" s="42" t="s">
        <v>4181</v>
      </c>
    </row>
    <row r="104" spans="1:13" x14ac:dyDescent="0.25">
      <c r="A104" s="42" t="s">
        <v>4187</v>
      </c>
      <c r="B104" s="42" t="s">
        <v>4188</v>
      </c>
      <c r="C104" s="42" t="s">
        <v>126</v>
      </c>
      <c r="D104" s="44" t="s">
        <v>4511</v>
      </c>
      <c r="E104" s="42" t="s">
        <v>38</v>
      </c>
      <c r="F104" s="45">
        <v>1318</v>
      </c>
      <c r="G104" s="45">
        <v>2080</v>
      </c>
      <c r="H104" s="42" t="s">
        <v>4189</v>
      </c>
      <c r="I104" s="42" t="s">
        <v>4190</v>
      </c>
      <c r="J104" s="42" t="s">
        <v>127</v>
      </c>
      <c r="K104" s="42" t="s">
        <v>16</v>
      </c>
      <c r="L104" s="42">
        <v>97394</v>
      </c>
      <c r="M104" s="42" t="s">
        <v>4191</v>
      </c>
    </row>
    <row r="105" spans="1:13" x14ac:dyDescent="0.25">
      <c r="A105" s="42" t="s">
        <v>4260</v>
      </c>
      <c r="B105" s="42" t="s">
        <v>4261</v>
      </c>
      <c r="C105" s="42" t="s">
        <v>63</v>
      </c>
      <c r="D105" s="44" t="s">
        <v>4511</v>
      </c>
      <c r="E105" s="42" t="s">
        <v>14</v>
      </c>
      <c r="F105" s="42">
        <v>60</v>
      </c>
      <c r="G105" s="42">
        <v>200</v>
      </c>
      <c r="H105" s="42" t="s">
        <v>719</v>
      </c>
      <c r="I105" s="42" t="s">
        <v>720</v>
      </c>
      <c r="J105" s="42" t="s">
        <v>557</v>
      </c>
      <c r="K105" s="42" t="s">
        <v>16</v>
      </c>
      <c r="L105" s="42">
        <v>97327</v>
      </c>
      <c r="M105" s="42" t="s">
        <v>2267</v>
      </c>
    </row>
    <row r="106" spans="1:13" x14ac:dyDescent="0.25">
      <c r="A106" s="42" t="s">
        <v>4353</v>
      </c>
      <c r="B106" s="42" t="s">
        <v>4354</v>
      </c>
      <c r="C106" s="42" t="s">
        <v>63</v>
      </c>
      <c r="D106" s="44" t="s">
        <v>4511</v>
      </c>
      <c r="E106" s="42" t="s">
        <v>14</v>
      </c>
      <c r="F106" s="42">
        <v>45</v>
      </c>
      <c r="G106" s="42">
        <v>90</v>
      </c>
      <c r="H106" s="42" t="s">
        <v>4355</v>
      </c>
      <c r="I106" s="42" t="s">
        <v>4356</v>
      </c>
      <c r="J106" s="42" t="s">
        <v>124</v>
      </c>
      <c r="K106" s="42" t="s">
        <v>16</v>
      </c>
      <c r="L106" s="42">
        <v>97333</v>
      </c>
      <c r="M106" s="42" t="s">
        <v>4357</v>
      </c>
    </row>
    <row r="107" spans="1:13" x14ac:dyDescent="0.25">
      <c r="A107" s="42" t="s">
        <v>4432</v>
      </c>
      <c r="B107" s="42" t="s">
        <v>4433</v>
      </c>
      <c r="C107" s="42" t="s">
        <v>63</v>
      </c>
      <c r="D107" s="44" t="s">
        <v>4511</v>
      </c>
      <c r="E107" s="42" t="s">
        <v>14</v>
      </c>
      <c r="F107" s="42">
        <v>58</v>
      </c>
      <c r="G107" s="42">
        <v>88</v>
      </c>
      <c r="H107" s="42" t="s">
        <v>4434</v>
      </c>
      <c r="I107" s="42" t="s">
        <v>4435</v>
      </c>
      <c r="J107" s="42" t="s">
        <v>124</v>
      </c>
      <c r="K107" s="42" t="s">
        <v>16</v>
      </c>
      <c r="L107" s="42">
        <v>97333</v>
      </c>
      <c r="M107" s="42" t="s">
        <v>4436</v>
      </c>
    </row>
    <row r="108" spans="1:13" x14ac:dyDescent="0.25">
      <c r="A108" s="42" t="s">
        <v>4441</v>
      </c>
      <c r="B108" s="42" t="s">
        <v>4442</v>
      </c>
      <c r="C108" s="42" t="s">
        <v>126</v>
      </c>
      <c r="D108" s="44" t="s">
        <v>4511</v>
      </c>
      <c r="E108" s="42" t="s">
        <v>38</v>
      </c>
      <c r="F108" s="42">
        <v>853</v>
      </c>
      <c r="G108" s="45">
        <v>1000</v>
      </c>
      <c r="H108" s="42" t="s">
        <v>4443</v>
      </c>
      <c r="I108" s="42" t="s">
        <v>4444</v>
      </c>
      <c r="J108" s="42" t="s">
        <v>65</v>
      </c>
      <c r="K108" s="42" t="s">
        <v>16</v>
      </c>
      <c r="L108" s="42">
        <v>97498</v>
      </c>
      <c r="M108" s="42" t="s">
        <v>4445</v>
      </c>
    </row>
  </sheetData>
  <autoFilter ref="A1:M108" xr:uid="{00000000-0009-0000-0000-000008000000}">
    <sortState xmlns:xlrd2="http://schemas.microsoft.com/office/spreadsheetml/2017/richdata2" ref="A2:M108">
      <sortCondition ref="D1:D108"/>
    </sortState>
  </autoFilter>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EB5E62C59D77842BCF436C2419C4A90" ma:contentTypeVersion="2" ma:contentTypeDescription="Create a new document." ma:contentTypeScope="" ma:versionID="9bc9e430b5f340f3e6e403cf59dbd2b6">
  <xsd:schema xmlns:xsd="http://www.w3.org/2001/XMLSchema" xmlns:xs="http://www.w3.org/2001/XMLSchema" xmlns:p="http://schemas.microsoft.com/office/2006/metadata/properties" xmlns:ns1="http://schemas.microsoft.com/sharepoint/v3" xmlns:ns2="414e15ea-35fd-4cff-b780-bb342b3dfcbd" targetNamespace="http://schemas.microsoft.com/office/2006/metadata/properties" ma:root="true" ma:fieldsID="228ed2aec82a4673187ed6d06b0265ae" ns1:_="" ns2:_="">
    <xsd:import namespace="http://schemas.microsoft.com/sharepoint/v3"/>
    <xsd:import namespace="414e15ea-35fd-4cff-b780-bb342b3dfcbd"/>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14e15ea-35fd-4cff-b780-bb342b3dfcb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6841352C-4FD6-48B5-BC38-EE45EF8FD85E}">
  <ds:schemaRefs>
    <ds:schemaRef ds:uri="http://schemas.microsoft.com/sharepoint/v3/contenttype/forms"/>
  </ds:schemaRefs>
</ds:datastoreItem>
</file>

<file path=customXml/itemProps2.xml><?xml version="1.0" encoding="utf-8"?>
<ds:datastoreItem xmlns:ds="http://schemas.openxmlformats.org/officeDocument/2006/customXml" ds:itemID="{50955C39-F0C0-450F-B480-6055C43C5875}"/>
</file>

<file path=customXml/itemProps3.xml><?xml version="1.0" encoding="utf-8"?>
<ds:datastoreItem xmlns:ds="http://schemas.openxmlformats.org/officeDocument/2006/customXml" ds:itemID="{6EB4E615-CAE1-430A-8638-5A80A037C53F}">
  <ds:schemaRefs>
    <ds:schemaRef ds:uri="http://schemas.microsoft.com/office/2006/metadata/properties"/>
    <ds:schemaRef ds:uri="588dd37e-a812-4f6b-8782-85d223c825fd"/>
    <ds:schemaRef ds:uri="http://purl.org/dc/elements/1.1/"/>
    <ds:schemaRef ds:uri="http://schemas.microsoft.com/office/2006/documentManagement/types"/>
    <ds:schemaRef ds:uri="http://purl.org/dc/dcmitype/"/>
    <ds:schemaRef ds:uri="http://schemas.openxmlformats.org/package/2006/metadata/core-properties"/>
    <ds:schemaRef ds:uri="http://purl.org/dc/term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Potentially Eligible HH</vt:lpstr>
      <vt:lpstr>ACCESS</vt:lpstr>
      <vt:lpstr>CAO</vt:lpstr>
      <vt:lpstr>CAPECO</vt:lpstr>
      <vt:lpstr>CAT</vt:lpstr>
      <vt:lpstr>CCNO</vt:lpstr>
      <vt:lpstr>CCSS</vt:lpstr>
      <vt:lpstr>CINA</vt:lpstr>
      <vt:lpstr>CSC</vt:lpstr>
      <vt:lpstr>KLCAS</vt:lpstr>
      <vt:lpstr>LC</vt:lpstr>
      <vt:lpstr>MCCAC</vt:lpstr>
      <vt:lpstr>MULTCO</vt:lpstr>
      <vt:lpstr>MWVCAA</vt:lpstr>
      <vt:lpstr>NIMPACT</vt:lpstr>
      <vt:lpstr>ORCCA</vt:lpstr>
      <vt:lpstr>UCAN</vt:lpstr>
      <vt:lpstr>YCAP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Joy Aldrich</dc:creator>
  <cp:lastModifiedBy>Joy Aldrich</cp:lastModifiedBy>
  <dcterms:created xsi:type="dcterms:W3CDTF">2021-06-24T20:47:38Z</dcterms:created>
  <dcterms:modified xsi:type="dcterms:W3CDTF">2021-10-08T17:22:12Z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0x0101009EB5E62C59D77842BCF436C2419C4A90</vt:lpwstr>
  </property>
</Properties>
</file>