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ata Group\MediaFiles\2019-2020\"/>
    </mc:Choice>
  </mc:AlternateContent>
  <bookViews>
    <workbookView xWindow="480" yWindow="30" windowWidth="22995" windowHeight="15135"/>
  </bookViews>
  <sheets>
    <sheet name="EIECSE" sheetId="1" r:id="rId1"/>
    <sheet name="Gender" sheetId="2" r:id="rId2"/>
    <sheet name="Primary Disability" sheetId="3" r:id="rId3"/>
    <sheet name="Placement" sheetId="4" r:id="rId4"/>
    <sheet name="Race Ethnicity" sheetId="5" r:id="rId5"/>
  </sheets>
  <definedNames>
    <definedName name="_xlnm._FilterDatabase" localSheetId="0" hidden="1">EIECSE!$A$6:$AS$6</definedName>
    <definedName name="_xlnm._FilterDatabase" localSheetId="1" hidden="1">Gender!$A$6:$J$6</definedName>
    <definedName name="_xlnm._FilterDatabase" localSheetId="3" hidden="1">Placement!$A$6:$K$6</definedName>
    <definedName name="_xlnm._FilterDatabase" localSheetId="2" hidden="1">'Primary Disability'!$A$6:$Z$6</definedName>
    <definedName name="_xlnm._FilterDatabase" localSheetId="4" hidden="1">'Race Ethnicity'!$A$6:$K$6</definedName>
    <definedName name="date_compiled">EIECSE!$B$5</definedName>
    <definedName name="start_row">EIECSE!$A$7</definedName>
  </definedNames>
  <calcPr calcId="162913"/>
</workbook>
</file>

<file path=xl/calcChain.xml><?xml version="1.0" encoding="utf-8"?>
<calcChain xmlns="http://schemas.openxmlformats.org/spreadsheetml/2006/main">
  <c r="L10" i="1" l="1"/>
  <c r="AF14" i="1" l="1"/>
  <c r="AD14" i="1"/>
  <c r="AB14" i="1"/>
  <c r="X14" i="1"/>
  <c r="V14" i="1"/>
  <c r="T14" i="1"/>
  <c r="N14" i="1"/>
  <c r="AF11" i="1"/>
  <c r="AD11" i="1"/>
  <c r="AB11" i="1"/>
  <c r="X11" i="1"/>
  <c r="T11" i="1"/>
  <c r="R11" i="1"/>
  <c r="N11" i="1"/>
  <c r="L11" i="1"/>
  <c r="AF8" i="1"/>
  <c r="AD8" i="1"/>
  <c r="AB8" i="1"/>
  <c r="X8" i="1"/>
  <c r="V8" i="1"/>
  <c r="T8" i="1"/>
  <c r="N8" i="1"/>
  <c r="AF15" i="1"/>
  <c r="AD15" i="1"/>
  <c r="AB15" i="1"/>
  <c r="X15" i="1"/>
  <c r="T15" i="1"/>
  <c r="P15" i="1"/>
  <c r="N15" i="1"/>
  <c r="L15" i="1"/>
  <c r="AF13" i="1"/>
  <c r="AD13" i="1"/>
  <c r="AB13" i="1"/>
  <c r="X13" i="1"/>
  <c r="V13" i="1"/>
  <c r="T13" i="1"/>
  <c r="R13" i="1"/>
  <c r="N13" i="1"/>
  <c r="L13" i="1"/>
  <c r="AF12" i="1"/>
  <c r="AD12" i="1"/>
  <c r="X12" i="1"/>
  <c r="V12" i="1"/>
  <c r="T12" i="1"/>
  <c r="P12" i="1"/>
  <c r="N12" i="1"/>
  <c r="L12" i="1"/>
  <c r="AF9" i="1"/>
  <c r="AD9" i="1"/>
  <c r="Z9" i="1"/>
  <c r="X9" i="1"/>
  <c r="V9" i="1"/>
  <c r="T9" i="1"/>
  <c r="P9" i="1"/>
  <c r="N9" i="1"/>
  <c r="AF10" i="1"/>
  <c r="AD10" i="1"/>
  <c r="AB10" i="1"/>
  <c r="V10" i="1"/>
  <c r="T10" i="1"/>
  <c r="N10" i="1"/>
  <c r="AF7" i="1"/>
  <c r="AD7" i="1"/>
  <c r="AB7" i="1"/>
  <c r="Z7" i="1"/>
  <c r="X7" i="1"/>
  <c r="V7" i="1"/>
  <c r="T7" i="1"/>
  <c r="N7" i="1"/>
  <c r="J7" i="1" l="1"/>
  <c r="J10" i="1"/>
  <c r="J9" i="1"/>
  <c r="J12" i="1"/>
  <c r="J13" i="1"/>
  <c r="J15" i="1"/>
  <c r="J8" i="1"/>
  <c r="J11" i="1"/>
  <c r="J14" i="1"/>
  <c r="H10" i="1"/>
  <c r="H9" i="1"/>
  <c r="H12" i="1"/>
  <c r="H13" i="1"/>
  <c r="H15" i="1"/>
  <c r="H8" i="1"/>
  <c r="H11" i="1"/>
  <c r="H14" i="1"/>
  <c r="H7" i="1"/>
  <c r="F7" i="1"/>
  <c r="F10" i="1"/>
  <c r="F9" i="1"/>
  <c r="F12" i="1"/>
  <c r="F13" i="1"/>
  <c r="F15" i="1"/>
  <c r="F8" i="1"/>
  <c r="F11" i="1"/>
  <c r="F14" i="1"/>
</calcChain>
</file>

<file path=xl/sharedStrings.xml><?xml version="1.0" encoding="utf-8"?>
<sst xmlns="http://schemas.openxmlformats.org/spreadsheetml/2006/main" count="359" uniqueCount="66">
  <si>
    <t>Race/Ethnicity</t>
  </si>
  <si>
    <t>Gender</t>
  </si>
  <si>
    <t>Institution ID</t>
  </si>
  <si>
    <t>EI/ECSE Program</t>
  </si>
  <si>
    <t>Total</t>
  </si>
  <si>
    <t>Male</t>
  </si>
  <si>
    <t>Male %</t>
  </si>
  <si>
    <t>Female</t>
  </si>
  <si>
    <t>Female %</t>
  </si>
  <si>
    <t>Home</t>
  </si>
  <si>
    <t>Asian</t>
  </si>
  <si>
    <t>White</t>
  </si>
  <si>
    <t>Hispanic</t>
  </si>
  <si>
    <t>Multi</t>
  </si>
  <si>
    <t>School Year</t>
  </si>
  <si>
    <t>Primary Disability</t>
  </si>
  <si>
    <t>EI/ECSE Students Ages 0-5</t>
  </si>
  <si>
    <t>*To conform with the Department of Education's confidentiality policy, cell sizes less than 6 are suppressed. In some cases, larger cells may require suppression in order to maintain confidentiality.</t>
  </si>
  <si>
    <t>InterMountain ESD EI/ECSE-Umatilla (Area 1)</t>
  </si>
  <si>
    <t>High Desert ESD EI/ECSE - Deschutes (Area 2)</t>
  </si>
  <si>
    <t>Douglas ESD EI/ECSE (Area 3)</t>
  </si>
  <si>
    <t>Linn-Benton-Lincoln ESD EI/ECSE (Area 4)</t>
  </si>
  <si>
    <t>Willamette ESD EI/ECSE-Marion (Area 5)</t>
  </si>
  <si>
    <t>David Douglas School District EI/ECSE (Area 6)</t>
  </si>
  <si>
    <t>Lane ESD-EI/ECSE (Area 7)</t>
  </si>
  <si>
    <t>NW Regional ESD EI/ECSE-Washington (Area 8)</t>
  </si>
  <si>
    <t>Clackamas ESD EI/ECSE (Area 9)</t>
  </si>
  <si>
    <t>Non-Binary</t>
  </si>
  <si>
    <t>Intellectual Disability</t>
  </si>
  <si>
    <t>Intellectual Disability %</t>
  </si>
  <si>
    <t>Hearing Impairment</t>
  </si>
  <si>
    <t>Visual Impairment</t>
  </si>
  <si>
    <t>Visual Impairment %</t>
  </si>
  <si>
    <t>Deaf Blindness</t>
  </si>
  <si>
    <t>Deaf Blindness %</t>
  </si>
  <si>
    <t>Communication Disorder</t>
  </si>
  <si>
    <t>Communication Disorder %</t>
  </si>
  <si>
    <t>Emotional Disturbance</t>
  </si>
  <si>
    <t>Emotional Disturbance %</t>
  </si>
  <si>
    <t>Orthopedic Impairment</t>
  </si>
  <si>
    <t>Orthopedic Impairment %</t>
  </si>
  <si>
    <t>Traumatic Brain Injury</t>
  </si>
  <si>
    <t>Traumatic Brain Injury %</t>
  </si>
  <si>
    <t>Other Health Impairment</t>
  </si>
  <si>
    <t>Other Health Impairment %</t>
  </si>
  <si>
    <t>Autism Spectrum Disorder</t>
  </si>
  <si>
    <t>Autism Spectrum Disorder %</t>
  </si>
  <si>
    <t>Hearin Impairment %</t>
  </si>
  <si>
    <t>Pacific Islander</t>
  </si>
  <si>
    <t>Other Education Environment</t>
  </si>
  <si>
    <t>Residential Facility</t>
  </si>
  <si>
    <t>Service Provider Location</t>
  </si>
  <si>
    <t>Program for Children with Delay or Disability</t>
  </si>
  <si>
    <t>Program for Typically Developing Children</t>
  </si>
  <si>
    <t>Black/
African American</t>
  </si>
  <si>
    <t>American Indian/
Alaskan Native</t>
  </si>
  <si>
    <t>Placement</t>
  </si>
  <si>
    <t>Non-Binary %</t>
  </si>
  <si>
    <t>Developmental Delay</t>
  </si>
  <si>
    <t>Developmental Delay %</t>
  </si>
  <si>
    <t>2019 Special Education Child Count Media File</t>
  </si>
  <si>
    <t>Data Source: 2019-2020 December Special Education Child Count</t>
  </si>
  <si>
    <t>*</t>
  </si>
  <si>
    <t>2018 Special Education Child Count Media File</t>
  </si>
  <si>
    <t>(6/5/2020)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</si>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</sst>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F1F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1B3F6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1B3F6F"/>
      </right>
      <top style="thin">
        <color indexed="64"/>
      </top>
      <bottom/>
      <diagonal/>
    </border>
    <border>
      <left style="thin">
        <color indexed="64"/>
      </left>
      <right style="thick">
        <color rgb="FF1B3F6F"/>
      </right>
      <top/>
      <bottom style="thin">
        <color indexed="64"/>
      </bottom>
      <diagonal/>
    </border>
    <border>
      <left/>
      <right style="thick">
        <color rgb="FF1B3F6F"/>
      </right>
      <top style="thin">
        <color indexed="64"/>
      </top>
      <bottom/>
      <diagonal/>
    </border>
    <border>
      <left/>
      <right style="thick">
        <color rgb="FF1B3F6F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0" borderId="0" xfId="0" applyFill="1" applyBorder="1"/>
    <xf numFmtId="49" fontId="0" fillId="0" borderId="0" xfId="0" applyNumberFormat="1" applyFill="1" applyBorder="1" applyAlignment="1">
      <alignment horizontal="center"/>
    </xf>
    <xf numFmtId="0" fontId="2" fillId="0" borderId="0" xfId="0" applyFont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Continuous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2" fillId="0" borderId="0" xfId="0" applyFont="1" applyFill="1" applyBorder="1"/>
    <xf numFmtId="14" fontId="0" fillId="0" borderId="0" xfId="0" applyNumberFormat="1" applyFill="1" applyBorder="1"/>
    <xf numFmtId="164" fontId="0" fillId="4" borderId="2" xfId="1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64" fontId="1" fillId="4" borderId="2" xfId="1" applyNumberFormat="1" applyFill="1" applyBorder="1" applyAlignment="1">
      <alignment horizontal="center" wrapText="1"/>
    </xf>
    <xf numFmtId="0" fontId="0" fillId="0" borderId="5" xfId="0" applyFill="1" applyBorder="1"/>
    <xf numFmtId="10" fontId="1" fillId="4" borderId="2" xfId="1" applyNumberFormat="1" applyFill="1" applyBorder="1" applyAlignment="1">
      <alignment horizontal="right"/>
    </xf>
    <xf numFmtId="0" fontId="0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0" xfId="0" applyFont="1" applyFill="1" applyBorder="1"/>
    <xf numFmtId="10" fontId="0" fillId="4" borderId="2" xfId="1" applyNumberFormat="1" applyFont="1" applyFill="1" applyBorder="1" applyAlignment="1">
      <alignment horizontal="right"/>
    </xf>
    <xf numFmtId="0" fontId="0" fillId="0" borderId="2" xfId="0" applyFill="1" applyBorder="1" applyAlignment="1"/>
    <xf numFmtId="0" fontId="0" fillId="0" borderId="2" xfId="0" applyFont="1" applyFill="1" applyBorder="1" applyAlignment="1">
      <alignment horizontal="right"/>
    </xf>
    <xf numFmtId="0" fontId="2" fillId="3" borderId="7" xfId="0" applyFont="1" applyFill="1" applyBorder="1"/>
    <xf numFmtId="0" fontId="2" fillId="3" borderId="9" xfId="0" applyFont="1" applyFill="1" applyBorder="1"/>
    <xf numFmtId="0" fontId="2" fillId="3" borderId="10" xfId="0" applyFont="1" applyFill="1" applyBorder="1" applyAlignment="1">
      <alignment horizontal="center" wrapText="1"/>
    </xf>
    <xf numFmtId="0" fontId="0" fillId="0" borderId="11" xfId="0" applyFill="1" applyBorder="1"/>
    <xf numFmtId="0" fontId="0" fillId="0" borderId="12" xfId="0" applyFill="1" applyBorder="1"/>
    <xf numFmtId="0" fontId="0" fillId="0" borderId="8" xfId="0" applyFill="1" applyBorder="1" applyAlignment="1">
      <alignment horizontal="center" wrapText="1"/>
    </xf>
    <xf numFmtId="0" fontId="0" fillId="0" borderId="8" xfId="0" applyFill="1" applyBorder="1"/>
    <xf numFmtId="164" fontId="0" fillId="4" borderId="8" xfId="1" applyNumberFormat="1" applyFont="1" applyFill="1" applyBorder="1" applyAlignment="1">
      <alignment horizontal="center" wrapText="1"/>
    </xf>
    <xf numFmtId="10" fontId="1" fillId="4" borderId="8" xfId="1" applyNumberForma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2">
    <cellStyle name="40% - Accent3" xfId="1" builtinId="39"/>
    <cellStyle name="Normal" xfId="0" builtinId="0"/>
  </cellStyles>
  <dxfs count="0"/>
  <tableStyles count="0" defaultTableStyle="TableStyleMedium2" defaultPivotStyle="PivotStyleLight16"/>
  <colors>
    <mruColors>
      <color rgb="FF1B3F6F"/>
      <color rgb="FFEAF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20"/>
  <sheetViews>
    <sheetView tabSelected="1" workbookViewId="0">
      <pane xSplit="3" ySplit="6" topLeftCell="D7" activePane="bottomRight" state="frozen"/>
      <selection activeCell="A19" sqref="A19"/>
      <selection pane="topRight" activeCell="A19" sqref="A19"/>
      <selection pane="bottomLeft" activeCell="A19" sqref="A19"/>
      <selection pane="bottomRight" activeCell="A19" sqref="A19"/>
    </sheetView>
  </sheetViews>
  <sheetFormatPr defaultRowHeight="15" x14ac:dyDescent="0.25"/>
  <cols>
    <col min="1" max="1" width="9.85546875" style="2" customWidth="1"/>
    <col min="2" max="2" width="10" style="2" customWidth="1"/>
    <col min="3" max="3" width="43" style="2" bestFit="1" customWidth="1"/>
    <col min="4" max="4" width="9.140625" style="2"/>
    <col min="5" max="5" width="9.140625" style="2" customWidth="1"/>
    <col min="6" max="6" width="9.7109375" style="1" customWidth="1"/>
    <col min="7" max="7" width="9.140625" style="2" customWidth="1"/>
    <col min="8" max="8" width="9.85546875" style="2" customWidth="1"/>
    <col min="9" max="9" width="9.140625" style="2" customWidth="1"/>
    <col min="10" max="10" width="10.140625" style="1" customWidth="1"/>
    <col min="11" max="11" width="11.140625" style="2" customWidth="1"/>
    <col min="12" max="12" width="11.28515625" style="1" customWidth="1"/>
    <col min="13" max="13" width="11.42578125" style="2" customWidth="1"/>
    <col min="14" max="14" width="13.5703125" style="1" customWidth="1"/>
    <col min="15" max="15" width="11.42578125" style="2" customWidth="1"/>
    <col min="16" max="16" width="13.5703125" style="1" customWidth="1"/>
    <col min="17" max="17" width="9.5703125" style="2" customWidth="1"/>
    <col min="18" max="18" width="11.5703125" style="1" customWidth="1"/>
    <col min="19" max="19" width="15.140625" style="2" customWidth="1"/>
    <col min="20" max="20" width="15.140625" style="1" customWidth="1"/>
    <col min="21" max="21" width="11.5703125" style="2" customWidth="1"/>
    <col min="22" max="22" width="13.7109375" style="1" customWidth="1"/>
    <col min="23" max="23" width="11.5703125" style="2" customWidth="1"/>
    <col min="24" max="24" width="13.7109375" style="1" customWidth="1"/>
    <col min="25" max="25" width="11.140625" style="2" customWidth="1"/>
    <col min="26" max="26" width="13.28515625" style="1" customWidth="1"/>
    <col min="27" max="27" width="12.42578125" style="2" customWidth="1"/>
    <col min="28" max="28" width="13.5703125" style="1" customWidth="1"/>
    <col min="29" max="29" width="16.28515625" style="2" customWidth="1"/>
    <col min="30" max="30" width="16.28515625" style="1" customWidth="1"/>
    <col min="31" max="31" width="15.140625" style="2" customWidth="1"/>
    <col min="32" max="32" width="15.7109375" style="1" customWidth="1"/>
    <col min="33" max="34" width="13.28515625" style="1" customWidth="1"/>
    <col min="35" max="36" width="11.28515625" style="1" customWidth="1"/>
    <col min="37" max="37" width="13.28515625" style="1" customWidth="1"/>
    <col min="38" max="38" width="10.28515625" style="1" customWidth="1"/>
    <col min="39" max="39" width="9.140625" style="2"/>
    <col min="40" max="40" width="10.7109375" style="2" customWidth="1"/>
    <col min="41" max="41" width="9.28515625" style="2" customWidth="1"/>
    <col min="42" max="42" width="10.85546875" style="2" customWidth="1"/>
    <col min="43" max="44" width="9.140625" style="2" customWidth="1"/>
    <col min="45" max="45" width="9.140625" style="2"/>
    <col min="46" max="16384" width="9.140625" style="1"/>
  </cols>
  <sheetData>
    <row r="1" spans="1:45" s="2" customFormat="1" x14ac:dyDescent="0.25">
      <c r="A1" s="21" t="s">
        <v>60</v>
      </c>
      <c r="B1" s="18"/>
      <c r="C1" s="1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s="2" customFormat="1" x14ac:dyDescent="0.25">
      <c r="A2" s="2" t="s">
        <v>16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s="2" customFormat="1" x14ac:dyDescent="0.25">
      <c r="A3" s="11">
        <v>44272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s="2" customFormat="1" x14ac:dyDescent="0.25">
      <c r="A4" s="19"/>
      <c r="B4" s="19"/>
      <c r="C4" s="20"/>
      <c r="D4" s="28"/>
      <c r="E4" s="39" t="s">
        <v>65</v>
      </c>
      <c r="F4" s="40"/>
      <c r="G4" s="40"/>
      <c r="H4" s="40"/>
      <c r="I4" s="40"/>
      <c r="J4" s="41"/>
      <c r="K4" s="39" t="s">
        <v>65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1"/>
      <c r="AG4" s="39" t="s">
        <v>65</v>
      </c>
      <c r="AH4" s="40"/>
      <c r="AI4" s="40"/>
      <c r="AJ4" s="40"/>
      <c r="AK4" s="40"/>
      <c r="AL4" s="41"/>
      <c r="AM4" s="39" t="s">
        <v>65</v>
      </c>
      <c r="AN4" s="40"/>
      <c r="AO4" s="40"/>
      <c r="AP4" s="40"/>
      <c r="AQ4" s="40"/>
      <c r="AR4" s="40"/>
      <c r="AS4" s="41"/>
    </row>
    <row r="5" spans="1:45" s="2" customFormat="1" x14ac:dyDescent="0.25">
      <c r="A5" s="11"/>
      <c r="B5" s="3"/>
      <c r="D5" s="29"/>
      <c r="E5" s="42" t="s">
        <v>1</v>
      </c>
      <c r="F5" s="43"/>
      <c r="G5" s="43"/>
      <c r="H5" s="43"/>
      <c r="I5" s="43"/>
      <c r="J5" s="44"/>
      <c r="K5" s="42" t="s">
        <v>15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4"/>
      <c r="AG5" s="42" t="s">
        <v>56</v>
      </c>
      <c r="AH5" s="43"/>
      <c r="AI5" s="43"/>
      <c r="AJ5" s="43"/>
      <c r="AK5" s="43"/>
      <c r="AL5" s="44"/>
      <c r="AM5" s="42" t="s">
        <v>0</v>
      </c>
      <c r="AN5" s="43"/>
      <c r="AO5" s="43"/>
      <c r="AP5" s="43"/>
      <c r="AQ5" s="43"/>
      <c r="AR5" s="43"/>
      <c r="AS5" s="44"/>
    </row>
    <row r="6" spans="1:45" ht="60" customHeight="1" x14ac:dyDescent="0.25">
      <c r="A6" s="7" t="s">
        <v>14</v>
      </c>
      <c r="B6" s="7" t="s">
        <v>2</v>
      </c>
      <c r="C6" s="7" t="s">
        <v>3</v>
      </c>
      <c r="D6" s="30" t="s">
        <v>4</v>
      </c>
      <c r="E6" s="13" t="s">
        <v>5</v>
      </c>
      <c r="F6" s="14" t="s">
        <v>6</v>
      </c>
      <c r="G6" s="13" t="s">
        <v>7</v>
      </c>
      <c r="H6" s="14" t="s">
        <v>8</v>
      </c>
      <c r="I6" s="13" t="s">
        <v>27</v>
      </c>
      <c r="J6" s="32" t="s">
        <v>57</v>
      </c>
      <c r="K6" s="13" t="s">
        <v>28</v>
      </c>
      <c r="L6" s="12" t="s">
        <v>29</v>
      </c>
      <c r="M6" s="13" t="s">
        <v>30</v>
      </c>
      <c r="N6" s="12" t="s">
        <v>47</v>
      </c>
      <c r="O6" s="13" t="s">
        <v>31</v>
      </c>
      <c r="P6" s="12" t="s">
        <v>32</v>
      </c>
      <c r="Q6" s="13" t="s">
        <v>33</v>
      </c>
      <c r="R6" s="12" t="s">
        <v>34</v>
      </c>
      <c r="S6" s="13" t="s">
        <v>35</v>
      </c>
      <c r="T6" s="12" t="s">
        <v>36</v>
      </c>
      <c r="U6" s="13" t="s">
        <v>37</v>
      </c>
      <c r="V6" s="12" t="s">
        <v>38</v>
      </c>
      <c r="W6" s="13" t="s">
        <v>39</v>
      </c>
      <c r="X6" s="12" t="s">
        <v>40</v>
      </c>
      <c r="Y6" s="13" t="s">
        <v>41</v>
      </c>
      <c r="Z6" s="12" t="s">
        <v>42</v>
      </c>
      <c r="AA6" s="13" t="s">
        <v>43</v>
      </c>
      <c r="AB6" s="12" t="s">
        <v>44</v>
      </c>
      <c r="AC6" s="13" t="s">
        <v>45</v>
      </c>
      <c r="AD6" s="12" t="s">
        <v>46</v>
      </c>
      <c r="AE6" s="17" t="s">
        <v>58</v>
      </c>
      <c r="AF6" s="32" t="s">
        <v>59</v>
      </c>
      <c r="AG6" s="13" t="s">
        <v>53</v>
      </c>
      <c r="AH6" s="13" t="s">
        <v>52</v>
      </c>
      <c r="AI6" s="13" t="s">
        <v>51</v>
      </c>
      <c r="AJ6" s="13" t="s">
        <v>50</v>
      </c>
      <c r="AK6" s="13" t="s">
        <v>49</v>
      </c>
      <c r="AL6" s="30" t="s">
        <v>9</v>
      </c>
      <c r="AM6" s="13" t="s">
        <v>10</v>
      </c>
      <c r="AN6" s="13" t="s">
        <v>54</v>
      </c>
      <c r="AO6" s="13" t="s">
        <v>12</v>
      </c>
      <c r="AP6" s="13" t="s">
        <v>55</v>
      </c>
      <c r="AQ6" s="13" t="s">
        <v>48</v>
      </c>
      <c r="AR6" s="13" t="s">
        <v>11</v>
      </c>
      <c r="AS6" s="30" t="s">
        <v>13</v>
      </c>
    </row>
    <row r="7" spans="1:45" x14ac:dyDescent="0.25">
      <c r="A7" s="9">
        <v>1920</v>
      </c>
      <c r="B7" s="9">
        <v>2283</v>
      </c>
      <c r="C7" s="15" t="s">
        <v>26</v>
      </c>
      <c r="D7" s="31">
        <v>1287</v>
      </c>
      <c r="E7" s="23">
        <v>848</v>
      </c>
      <c r="F7" s="16">
        <f t="shared" ref="F7:F15" si="0">SUM(E7/D7)</f>
        <v>0.65889665889665894</v>
      </c>
      <c r="G7" s="8">
        <v>439</v>
      </c>
      <c r="H7" s="16">
        <f t="shared" ref="H7:H15" si="1">SUM(G7/D7)</f>
        <v>0.34110334110334112</v>
      </c>
      <c r="I7" s="8">
        <v>0</v>
      </c>
      <c r="J7" s="33">
        <f t="shared" ref="J7:J15" si="2">SUM(I7/D7)</f>
        <v>0</v>
      </c>
      <c r="K7" s="8" t="s">
        <v>62</v>
      </c>
      <c r="L7" s="22" t="s">
        <v>62</v>
      </c>
      <c r="M7" s="8">
        <v>47</v>
      </c>
      <c r="N7" s="16">
        <f t="shared" ref="N7:N15" si="3">SUM(M7/D7)</f>
        <v>3.651903651903652E-2</v>
      </c>
      <c r="O7" s="8" t="s">
        <v>62</v>
      </c>
      <c r="P7" s="22" t="s">
        <v>62</v>
      </c>
      <c r="Q7" s="8" t="s">
        <v>62</v>
      </c>
      <c r="R7" s="22" t="s">
        <v>62</v>
      </c>
      <c r="S7" s="8">
        <v>481</v>
      </c>
      <c r="T7" s="16">
        <f t="shared" ref="T7:T15" si="4">SUM(S7/D7)</f>
        <v>0.37373737373737376</v>
      </c>
      <c r="U7" s="8">
        <v>0</v>
      </c>
      <c r="V7" s="16">
        <f>SUM(U7/D7)</f>
        <v>0</v>
      </c>
      <c r="W7" s="8">
        <v>32</v>
      </c>
      <c r="X7" s="16">
        <f>SUM(W7/D7)</f>
        <v>2.4864024864024864E-2</v>
      </c>
      <c r="Y7" s="8">
        <v>0</v>
      </c>
      <c r="Z7" s="16">
        <f>SUM(Y7/D7)</f>
        <v>0</v>
      </c>
      <c r="AA7" s="8">
        <v>20</v>
      </c>
      <c r="AB7" s="16">
        <f>SUM(AA7/D7)</f>
        <v>1.554001554001554E-2</v>
      </c>
      <c r="AC7" s="8">
        <v>111</v>
      </c>
      <c r="AD7" s="16">
        <f t="shared" ref="AD7:AD15" si="5">SUM(AC7/D7)</f>
        <v>8.6247086247086241E-2</v>
      </c>
      <c r="AE7" s="8">
        <v>583</v>
      </c>
      <c r="AF7" s="33">
        <f t="shared" ref="AF7:AF15" si="6">SUM(AE7/D7)</f>
        <v>0.45299145299145299</v>
      </c>
      <c r="AG7" s="8">
        <v>602</v>
      </c>
      <c r="AH7" s="8">
        <v>97</v>
      </c>
      <c r="AI7" s="8" t="s">
        <v>62</v>
      </c>
      <c r="AJ7" s="8" t="s">
        <v>62</v>
      </c>
      <c r="AK7" s="8" t="s">
        <v>62</v>
      </c>
      <c r="AL7" s="37">
        <v>577</v>
      </c>
      <c r="AM7" s="8">
        <v>46</v>
      </c>
      <c r="AN7" s="8" t="s">
        <v>62</v>
      </c>
      <c r="AO7" s="8">
        <v>207</v>
      </c>
      <c r="AP7" s="8" t="s">
        <v>62</v>
      </c>
      <c r="AQ7" s="8" t="s">
        <v>62</v>
      </c>
      <c r="AR7" s="8">
        <v>946</v>
      </c>
      <c r="AS7" s="37">
        <v>59</v>
      </c>
    </row>
    <row r="8" spans="1:45" x14ac:dyDescent="0.25">
      <c r="A8" s="9">
        <v>1920</v>
      </c>
      <c r="B8" s="9">
        <v>2342</v>
      </c>
      <c r="C8" s="15" t="s">
        <v>23</v>
      </c>
      <c r="D8" s="31">
        <v>2725</v>
      </c>
      <c r="E8" s="9">
        <v>1860</v>
      </c>
      <c r="F8" s="16">
        <f t="shared" si="0"/>
        <v>0.68256880733944958</v>
      </c>
      <c r="G8" s="8">
        <v>865</v>
      </c>
      <c r="H8" s="16">
        <f t="shared" si="1"/>
        <v>0.31743119266055048</v>
      </c>
      <c r="I8" s="8">
        <v>0</v>
      </c>
      <c r="J8" s="33">
        <f t="shared" si="2"/>
        <v>0</v>
      </c>
      <c r="K8" s="8" t="s">
        <v>62</v>
      </c>
      <c r="L8" s="22" t="s">
        <v>62</v>
      </c>
      <c r="M8" s="8">
        <v>64</v>
      </c>
      <c r="N8" s="16">
        <f t="shared" si="3"/>
        <v>2.3486238532110092E-2</v>
      </c>
      <c r="O8" s="8" t="s">
        <v>62</v>
      </c>
      <c r="P8" s="22" t="s">
        <v>62</v>
      </c>
      <c r="Q8" s="8" t="s">
        <v>62</v>
      </c>
      <c r="R8" s="22" t="s">
        <v>62</v>
      </c>
      <c r="S8" s="8">
        <v>800</v>
      </c>
      <c r="T8" s="16">
        <f t="shared" si="4"/>
        <v>0.29357798165137616</v>
      </c>
      <c r="U8" s="8">
        <v>0</v>
      </c>
      <c r="V8" s="16">
        <f>SUM(U8/D8)</f>
        <v>0</v>
      </c>
      <c r="W8" s="8">
        <v>48</v>
      </c>
      <c r="X8" s="16">
        <f>SUM(W8/D8)</f>
        <v>1.761467889908257E-2</v>
      </c>
      <c r="Y8" s="8" t="s">
        <v>62</v>
      </c>
      <c r="Z8" s="22" t="s">
        <v>62</v>
      </c>
      <c r="AA8" s="8">
        <v>66</v>
      </c>
      <c r="AB8" s="16">
        <f>SUM(AA8/D8)</f>
        <v>2.4220183486238531E-2</v>
      </c>
      <c r="AC8" s="8">
        <v>247</v>
      </c>
      <c r="AD8" s="16">
        <f t="shared" si="5"/>
        <v>9.0642201834862379E-2</v>
      </c>
      <c r="AE8" s="8">
        <v>1481</v>
      </c>
      <c r="AF8" s="33">
        <f t="shared" si="6"/>
        <v>0.54348623853211009</v>
      </c>
      <c r="AG8" s="8">
        <v>1483</v>
      </c>
      <c r="AH8" s="8">
        <v>43</v>
      </c>
      <c r="AI8" s="8">
        <v>33</v>
      </c>
      <c r="AJ8" s="8" t="s">
        <v>62</v>
      </c>
      <c r="AK8" s="8" t="s">
        <v>62</v>
      </c>
      <c r="AL8" s="37">
        <v>1158</v>
      </c>
      <c r="AM8" s="8">
        <v>139</v>
      </c>
      <c r="AN8" s="8">
        <v>189</v>
      </c>
      <c r="AO8" s="8">
        <v>668</v>
      </c>
      <c r="AP8" s="8">
        <v>18</v>
      </c>
      <c r="AQ8" s="8">
        <v>15</v>
      </c>
      <c r="AR8" s="8">
        <v>1511</v>
      </c>
      <c r="AS8" s="37">
        <v>185</v>
      </c>
    </row>
    <row r="9" spans="1:45" x14ac:dyDescent="0.25">
      <c r="A9" s="9">
        <v>1920</v>
      </c>
      <c r="B9" s="9">
        <v>2295</v>
      </c>
      <c r="C9" s="15" t="s">
        <v>20</v>
      </c>
      <c r="D9" s="31">
        <v>1620</v>
      </c>
      <c r="E9" s="9">
        <v>1081</v>
      </c>
      <c r="F9" s="16">
        <f t="shared" si="0"/>
        <v>0.66728395061728396</v>
      </c>
      <c r="G9" s="8">
        <v>539</v>
      </c>
      <c r="H9" s="16">
        <f t="shared" si="1"/>
        <v>0.33271604938271604</v>
      </c>
      <c r="I9" s="8">
        <v>0</v>
      </c>
      <c r="J9" s="33">
        <f t="shared" si="2"/>
        <v>0</v>
      </c>
      <c r="K9" s="8" t="s">
        <v>62</v>
      </c>
      <c r="L9" s="22" t="s">
        <v>62</v>
      </c>
      <c r="M9" s="8">
        <v>34</v>
      </c>
      <c r="N9" s="16">
        <f t="shared" si="3"/>
        <v>2.0987654320987655E-2</v>
      </c>
      <c r="O9" s="8">
        <v>30</v>
      </c>
      <c r="P9" s="16">
        <f>SUM(O9/D9)</f>
        <v>1.8518518518518517E-2</v>
      </c>
      <c r="Q9" s="8" t="s">
        <v>62</v>
      </c>
      <c r="R9" s="22" t="s">
        <v>62</v>
      </c>
      <c r="S9" s="8">
        <v>531</v>
      </c>
      <c r="T9" s="16">
        <f t="shared" si="4"/>
        <v>0.32777777777777778</v>
      </c>
      <c r="U9" s="8">
        <v>0</v>
      </c>
      <c r="V9" s="16">
        <f>SUM(U9/D9)</f>
        <v>0</v>
      </c>
      <c r="W9" s="8">
        <v>34</v>
      </c>
      <c r="X9" s="16">
        <f>SUM(W9/D9)</f>
        <v>2.0987654320987655E-2</v>
      </c>
      <c r="Y9" s="8">
        <v>0</v>
      </c>
      <c r="Z9" s="16">
        <f>SUM(Y9/D9)</f>
        <v>0</v>
      </c>
      <c r="AA9" s="8" t="s">
        <v>62</v>
      </c>
      <c r="AB9" s="22" t="s">
        <v>62</v>
      </c>
      <c r="AC9" s="8">
        <v>142</v>
      </c>
      <c r="AD9" s="16">
        <f t="shared" si="5"/>
        <v>8.7654320987654327E-2</v>
      </c>
      <c r="AE9" s="8">
        <v>819</v>
      </c>
      <c r="AF9" s="33">
        <f t="shared" si="6"/>
        <v>0.50555555555555554</v>
      </c>
      <c r="AG9" s="8">
        <v>628</v>
      </c>
      <c r="AH9" s="8">
        <v>360</v>
      </c>
      <c r="AI9" s="8" t="s">
        <v>62</v>
      </c>
      <c r="AJ9" s="8" t="s">
        <v>62</v>
      </c>
      <c r="AK9" s="8" t="s">
        <v>62</v>
      </c>
      <c r="AL9" s="37">
        <v>562</v>
      </c>
      <c r="AM9" s="8" t="s">
        <v>62</v>
      </c>
      <c r="AN9" s="8" t="s">
        <v>62</v>
      </c>
      <c r="AO9" s="8">
        <v>251</v>
      </c>
      <c r="AP9" s="8">
        <v>20</v>
      </c>
      <c r="AQ9" s="8" t="s">
        <v>62</v>
      </c>
      <c r="AR9" s="8">
        <v>1288</v>
      </c>
      <c r="AS9" s="37">
        <v>44</v>
      </c>
    </row>
    <row r="10" spans="1:45" x14ac:dyDescent="0.25">
      <c r="A10" s="9">
        <v>1920</v>
      </c>
      <c r="B10" s="9">
        <v>2294</v>
      </c>
      <c r="C10" s="15" t="s">
        <v>19</v>
      </c>
      <c r="D10" s="31">
        <v>647</v>
      </c>
      <c r="E10" s="9">
        <v>416</v>
      </c>
      <c r="F10" s="16">
        <f t="shared" si="0"/>
        <v>0.64296754250386401</v>
      </c>
      <c r="G10" s="8">
        <v>231</v>
      </c>
      <c r="H10" s="16">
        <f t="shared" si="1"/>
        <v>0.35703245749613599</v>
      </c>
      <c r="I10" s="8">
        <v>0</v>
      </c>
      <c r="J10" s="33">
        <f t="shared" si="2"/>
        <v>0</v>
      </c>
      <c r="K10" s="8">
        <v>0</v>
      </c>
      <c r="L10" s="16">
        <f>SUM(K10/D10)</f>
        <v>0</v>
      </c>
      <c r="M10" s="8">
        <v>17</v>
      </c>
      <c r="N10" s="16">
        <f t="shared" si="3"/>
        <v>2.6275115919629059E-2</v>
      </c>
      <c r="O10" s="8" t="s">
        <v>62</v>
      </c>
      <c r="P10" s="22" t="s">
        <v>62</v>
      </c>
      <c r="Q10" s="8" t="s">
        <v>62</v>
      </c>
      <c r="R10" s="22" t="s">
        <v>62</v>
      </c>
      <c r="S10" s="8">
        <v>173</v>
      </c>
      <c r="T10" s="16">
        <f t="shared" si="4"/>
        <v>0.26738794435857804</v>
      </c>
      <c r="U10" s="8">
        <v>0</v>
      </c>
      <c r="V10" s="16">
        <f>SUM(U10/D10)</f>
        <v>0</v>
      </c>
      <c r="W10" s="8" t="s">
        <v>62</v>
      </c>
      <c r="X10" s="22" t="s">
        <v>62</v>
      </c>
      <c r="Y10" s="8" t="s">
        <v>62</v>
      </c>
      <c r="Z10" s="22" t="s">
        <v>62</v>
      </c>
      <c r="AA10" s="8">
        <v>22</v>
      </c>
      <c r="AB10" s="16">
        <f>SUM(AA10/D10)</f>
        <v>3.4003091190108192E-2</v>
      </c>
      <c r="AC10" s="8">
        <v>31</v>
      </c>
      <c r="AD10" s="16">
        <f t="shared" si="5"/>
        <v>4.7913446676970631E-2</v>
      </c>
      <c r="AE10" s="8">
        <v>384</v>
      </c>
      <c r="AF10" s="33">
        <f t="shared" si="6"/>
        <v>0.59350850077279749</v>
      </c>
      <c r="AG10" s="8">
        <v>240</v>
      </c>
      <c r="AH10" s="8">
        <v>179</v>
      </c>
      <c r="AI10" s="8">
        <v>11</v>
      </c>
      <c r="AJ10" s="8">
        <v>0</v>
      </c>
      <c r="AK10" s="8">
        <v>0</v>
      </c>
      <c r="AL10" s="37">
        <v>217</v>
      </c>
      <c r="AM10" s="8" t="s">
        <v>62</v>
      </c>
      <c r="AN10" s="8" t="s">
        <v>62</v>
      </c>
      <c r="AO10" s="8">
        <v>113</v>
      </c>
      <c r="AP10" s="8">
        <v>41</v>
      </c>
      <c r="AQ10" s="8" t="s">
        <v>62</v>
      </c>
      <c r="AR10" s="8">
        <v>459</v>
      </c>
      <c r="AS10" s="37">
        <v>22</v>
      </c>
    </row>
    <row r="11" spans="1:45" x14ac:dyDescent="0.25">
      <c r="A11" s="9">
        <v>1920</v>
      </c>
      <c r="B11" s="9">
        <v>2366</v>
      </c>
      <c r="C11" s="15" t="s">
        <v>18</v>
      </c>
      <c r="D11" s="31">
        <v>654</v>
      </c>
      <c r="E11" s="9">
        <v>426</v>
      </c>
      <c r="F11" s="16">
        <f t="shared" si="0"/>
        <v>0.65137614678899081</v>
      </c>
      <c r="G11" s="8">
        <v>228</v>
      </c>
      <c r="H11" s="16">
        <f t="shared" si="1"/>
        <v>0.34862385321100919</v>
      </c>
      <c r="I11" s="8">
        <v>0</v>
      </c>
      <c r="J11" s="33">
        <f t="shared" si="2"/>
        <v>0</v>
      </c>
      <c r="K11" s="8">
        <v>0</v>
      </c>
      <c r="L11" s="16">
        <f>SUM(K11/D11)</f>
        <v>0</v>
      </c>
      <c r="M11" s="8">
        <v>13</v>
      </c>
      <c r="N11" s="16">
        <f t="shared" si="3"/>
        <v>1.9877675840978593E-2</v>
      </c>
      <c r="O11" s="8" t="s">
        <v>62</v>
      </c>
      <c r="P11" s="22" t="s">
        <v>62</v>
      </c>
      <c r="Q11" s="8">
        <v>0</v>
      </c>
      <c r="R11" s="16">
        <f>SUM(Q11/D11)</f>
        <v>0</v>
      </c>
      <c r="S11" s="8">
        <v>214</v>
      </c>
      <c r="T11" s="16">
        <f t="shared" si="4"/>
        <v>0.327217125382263</v>
      </c>
      <c r="U11" s="8" t="s">
        <v>62</v>
      </c>
      <c r="V11" s="22" t="s">
        <v>62</v>
      </c>
      <c r="W11" s="8">
        <v>13</v>
      </c>
      <c r="X11" s="16">
        <f>SUM(W11/D11)</f>
        <v>1.9877675840978593E-2</v>
      </c>
      <c r="Y11" s="8" t="s">
        <v>62</v>
      </c>
      <c r="Z11" s="22" t="s">
        <v>62</v>
      </c>
      <c r="AA11" s="8">
        <v>24</v>
      </c>
      <c r="AB11" s="16">
        <f>SUM(AA11/D11)</f>
        <v>3.669724770642202E-2</v>
      </c>
      <c r="AC11" s="8">
        <v>32</v>
      </c>
      <c r="AD11" s="16">
        <f t="shared" si="5"/>
        <v>4.8929663608562692E-2</v>
      </c>
      <c r="AE11" s="8">
        <v>348</v>
      </c>
      <c r="AF11" s="33">
        <f t="shared" si="6"/>
        <v>0.5321100917431193</v>
      </c>
      <c r="AG11" s="8">
        <v>327</v>
      </c>
      <c r="AH11" s="8">
        <v>149</v>
      </c>
      <c r="AI11" s="8">
        <v>24</v>
      </c>
      <c r="AJ11" s="8">
        <v>0</v>
      </c>
      <c r="AK11" s="8">
        <v>0</v>
      </c>
      <c r="AL11" s="37">
        <v>154</v>
      </c>
      <c r="AM11" s="8" t="s">
        <v>62</v>
      </c>
      <c r="AN11" s="8" t="s">
        <v>62</v>
      </c>
      <c r="AO11" s="8">
        <v>235</v>
      </c>
      <c r="AP11" s="8">
        <v>14</v>
      </c>
      <c r="AQ11" s="8" t="s">
        <v>62</v>
      </c>
      <c r="AR11" s="8">
        <v>372</v>
      </c>
      <c r="AS11" s="37">
        <v>23</v>
      </c>
    </row>
    <row r="12" spans="1:45" x14ac:dyDescent="0.25">
      <c r="A12" s="9">
        <v>1920</v>
      </c>
      <c r="B12" s="9">
        <v>2318</v>
      </c>
      <c r="C12" s="15" t="s">
        <v>24</v>
      </c>
      <c r="D12" s="31">
        <v>1583</v>
      </c>
      <c r="E12" s="9">
        <v>1046</v>
      </c>
      <c r="F12" s="16">
        <f t="shared" si="0"/>
        <v>0.66077068856601395</v>
      </c>
      <c r="G12" s="8">
        <v>537</v>
      </c>
      <c r="H12" s="16">
        <f t="shared" si="1"/>
        <v>0.3392293114339861</v>
      </c>
      <c r="I12" s="8">
        <v>0</v>
      </c>
      <c r="J12" s="33">
        <f t="shared" si="2"/>
        <v>0</v>
      </c>
      <c r="K12" s="8">
        <v>0</v>
      </c>
      <c r="L12" s="16">
        <f>SUM(K12/D12)</f>
        <v>0</v>
      </c>
      <c r="M12" s="8">
        <v>25</v>
      </c>
      <c r="N12" s="16">
        <f t="shared" si="3"/>
        <v>1.5792798483891344E-2</v>
      </c>
      <c r="O12" s="8">
        <v>7</v>
      </c>
      <c r="P12" s="16">
        <f>SUM(O12/D12)</f>
        <v>4.421983575489577E-3</v>
      </c>
      <c r="Q12" s="8" t="s">
        <v>62</v>
      </c>
      <c r="R12" s="22" t="s">
        <v>62</v>
      </c>
      <c r="S12" s="8">
        <v>387</v>
      </c>
      <c r="T12" s="16">
        <f t="shared" si="4"/>
        <v>0.24447252053063803</v>
      </c>
      <c r="U12" s="8">
        <v>0</v>
      </c>
      <c r="V12" s="16">
        <f>SUM(U12/D12)</f>
        <v>0</v>
      </c>
      <c r="W12" s="8">
        <v>16</v>
      </c>
      <c r="X12" s="16">
        <f>SUM(W12/D12)</f>
        <v>1.010739102969046E-2</v>
      </c>
      <c r="Y12" s="8" t="s">
        <v>62</v>
      </c>
      <c r="Z12" s="22" t="s">
        <v>62</v>
      </c>
      <c r="AA12" s="8" t="s">
        <v>62</v>
      </c>
      <c r="AB12" s="22" t="s">
        <v>62</v>
      </c>
      <c r="AC12" s="8">
        <v>48</v>
      </c>
      <c r="AD12" s="16">
        <f t="shared" si="5"/>
        <v>3.0322173089071383E-2</v>
      </c>
      <c r="AE12" s="8">
        <v>1087</v>
      </c>
      <c r="AF12" s="33">
        <f t="shared" si="6"/>
        <v>0.6866708780795957</v>
      </c>
      <c r="AG12" s="8">
        <v>752</v>
      </c>
      <c r="AH12" s="8">
        <v>301</v>
      </c>
      <c r="AI12" s="8">
        <v>18</v>
      </c>
      <c r="AJ12" s="8">
        <v>0</v>
      </c>
      <c r="AK12" s="8">
        <v>0</v>
      </c>
      <c r="AL12" s="37">
        <v>512</v>
      </c>
      <c r="AM12" s="8">
        <v>23</v>
      </c>
      <c r="AN12" s="8">
        <v>17</v>
      </c>
      <c r="AO12" s="8">
        <v>253</v>
      </c>
      <c r="AP12" s="8">
        <v>10</v>
      </c>
      <c r="AQ12" s="8">
        <v>7</v>
      </c>
      <c r="AR12" s="8">
        <v>1166</v>
      </c>
      <c r="AS12" s="37">
        <v>107</v>
      </c>
    </row>
    <row r="13" spans="1:45" x14ac:dyDescent="0.25">
      <c r="A13" s="9">
        <v>1920</v>
      </c>
      <c r="B13" s="9">
        <v>2323</v>
      </c>
      <c r="C13" s="15" t="s">
        <v>21</v>
      </c>
      <c r="D13" s="31">
        <v>859</v>
      </c>
      <c r="E13" s="9">
        <v>572</v>
      </c>
      <c r="F13" s="16">
        <f t="shared" si="0"/>
        <v>0.66589057043073341</v>
      </c>
      <c r="G13" s="8">
        <v>287</v>
      </c>
      <c r="H13" s="16">
        <f t="shared" si="1"/>
        <v>0.33410942956926659</v>
      </c>
      <c r="I13" s="8">
        <v>0</v>
      </c>
      <c r="J13" s="33">
        <f t="shared" si="2"/>
        <v>0</v>
      </c>
      <c r="K13" s="8">
        <v>0</v>
      </c>
      <c r="L13" s="16">
        <f>SUM(K13/D13)</f>
        <v>0</v>
      </c>
      <c r="M13" s="8">
        <v>21</v>
      </c>
      <c r="N13" s="16">
        <f t="shared" si="3"/>
        <v>2.4447031431897557E-2</v>
      </c>
      <c r="O13" s="8" t="s">
        <v>62</v>
      </c>
      <c r="P13" s="22" t="s">
        <v>62</v>
      </c>
      <c r="Q13" s="8">
        <v>0</v>
      </c>
      <c r="R13" s="16">
        <f>SUM(Q13/D13)</f>
        <v>0</v>
      </c>
      <c r="S13" s="8">
        <v>311</v>
      </c>
      <c r="T13" s="16">
        <f t="shared" si="4"/>
        <v>0.36204889406286378</v>
      </c>
      <c r="U13" s="8">
        <v>0</v>
      </c>
      <c r="V13" s="16">
        <f>SUM(U13/D13)</f>
        <v>0</v>
      </c>
      <c r="W13" s="8">
        <v>15</v>
      </c>
      <c r="X13" s="16">
        <f>SUM(W13/D13)</f>
        <v>1.7462165308498253E-2</v>
      </c>
      <c r="Y13" s="8" t="s">
        <v>62</v>
      </c>
      <c r="Z13" s="22" t="s">
        <v>62</v>
      </c>
      <c r="AA13" s="8">
        <v>13</v>
      </c>
      <c r="AB13" s="16">
        <f>SUM(AA13/D13)</f>
        <v>1.5133876600698487E-2</v>
      </c>
      <c r="AC13" s="8">
        <v>48</v>
      </c>
      <c r="AD13" s="16">
        <f t="shared" si="5"/>
        <v>5.5878928987194411E-2</v>
      </c>
      <c r="AE13" s="8">
        <v>443</v>
      </c>
      <c r="AF13" s="33">
        <f t="shared" si="6"/>
        <v>0.51571594877764848</v>
      </c>
      <c r="AG13" s="8">
        <v>321</v>
      </c>
      <c r="AH13" s="8">
        <v>277</v>
      </c>
      <c r="AI13" s="8" t="s">
        <v>62</v>
      </c>
      <c r="AJ13" s="8" t="s">
        <v>62</v>
      </c>
      <c r="AK13" s="8" t="s">
        <v>62</v>
      </c>
      <c r="AL13" s="37">
        <v>249</v>
      </c>
      <c r="AM13" s="8" t="s">
        <v>62</v>
      </c>
      <c r="AN13" s="8" t="s">
        <v>62</v>
      </c>
      <c r="AO13" s="8">
        <v>120</v>
      </c>
      <c r="AP13" s="8">
        <v>10</v>
      </c>
      <c r="AQ13" s="8" t="s">
        <v>62</v>
      </c>
      <c r="AR13" s="8">
        <v>669</v>
      </c>
      <c r="AS13" s="37">
        <v>45</v>
      </c>
    </row>
    <row r="14" spans="1:45" x14ac:dyDescent="0.25">
      <c r="A14" s="9">
        <v>1920</v>
      </c>
      <c r="B14" s="9">
        <v>2375</v>
      </c>
      <c r="C14" s="15" t="s">
        <v>25</v>
      </c>
      <c r="D14" s="31">
        <v>2501</v>
      </c>
      <c r="E14" s="9">
        <v>1714</v>
      </c>
      <c r="F14" s="16">
        <f t="shared" si="0"/>
        <v>0.68532586965213915</v>
      </c>
      <c r="G14" s="8">
        <v>787</v>
      </c>
      <c r="H14" s="16">
        <f t="shared" si="1"/>
        <v>0.31467413034786085</v>
      </c>
      <c r="I14" s="8">
        <v>0</v>
      </c>
      <c r="J14" s="33">
        <f t="shared" si="2"/>
        <v>0</v>
      </c>
      <c r="K14" s="8" t="s">
        <v>62</v>
      </c>
      <c r="L14" s="22" t="s">
        <v>62</v>
      </c>
      <c r="M14" s="8">
        <v>66</v>
      </c>
      <c r="N14" s="16">
        <f t="shared" si="3"/>
        <v>2.6389444222311077E-2</v>
      </c>
      <c r="O14" s="8" t="s">
        <v>62</v>
      </c>
      <c r="P14" s="22" t="s">
        <v>62</v>
      </c>
      <c r="Q14" s="8" t="s">
        <v>62</v>
      </c>
      <c r="R14" s="22" t="s">
        <v>62</v>
      </c>
      <c r="S14" s="8">
        <v>752</v>
      </c>
      <c r="T14" s="16">
        <f t="shared" si="4"/>
        <v>0.30067972810875648</v>
      </c>
      <c r="U14" s="8">
        <v>0</v>
      </c>
      <c r="V14" s="16">
        <f>SUM(U14/D14)</f>
        <v>0</v>
      </c>
      <c r="W14" s="8">
        <v>28</v>
      </c>
      <c r="X14" s="16">
        <f>SUM(W14/D14)</f>
        <v>1.1195521791283487E-2</v>
      </c>
      <c r="Y14" s="8" t="s">
        <v>62</v>
      </c>
      <c r="Z14" s="22" t="s">
        <v>62</v>
      </c>
      <c r="AA14" s="8">
        <v>24</v>
      </c>
      <c r="AB14" s="16">
        <f>SUM(AA14/D14)</f>
        <v>9.5961615353858457E-3</v>
      </c>
      <c r="AC14" s="8">
        <v>168</v>
      </c>
      <c r="AD14" s="16">
        <f t="shared" si="5"/>
        <v>6.7173130747700927E-2</v>
      </c>
      <c r="AE14" s="8">
        <v>1446</v>
      </c>
      <c r="AF14" s="33">
        <f t="shared" si="6"/>
        <v>0.57816873250699719</v>
      </c>
      <c r="AG14" s="8">
        <v>1020</v>
      </c>
      <c r="AH14" s="8">
        <v>668</v>
      </c>
      <c r="AI14" s="8" t="s">
        <v>62</v>
      </c>
      <c r="AJ14" s="8" t="s">
        <v>62</v>
      </c>
      <c r="AK14" s="8">
        <v>0</v>
      </c>
      <c r="AL14" s="37" t="s">
        <v>62</v>
      </c>
      <c r="AM14" s="8">
        <v>159</v>
      </c>
      <c r="AN14" s="8">
        <v>58</v>
      </c>
      <c r="AO14" s="8">
        <v>769</v>
      </c>
      <c r="AP14" s="8">
        <v>7</v>
      </c>
      <c r="AQ14" s="8">
        <v>11</v>
      </c>
      <c r="AR14" s="8">
        <v>1296</v>
      </c>
      <c r="AS14" s="37">
        <v>201</v>
      </c>
    </row>
    <row r="15" spans="1:45" x14ac:dyDescent="0.25">
      <c r="A15" s="9">
        <v>1920</v>
      </c>
      <c r="B15" s="9">
        <v>2326</v>
      </c>
      <c r="C15" s="15" t="s">
        <v>22</v>
      </c>
      <c r="D15" s="31">
        <v>1471</v>
      </c>
      <c r="E15" s="9">
        <v>993</v>
      </c>
      <c r="F15" s="16">
        <f t="shared" si="0"/>
        <v>0.67505098572399724</v>
      </c>
      <c r="G15" s="8">
        <v>478</v>
      </c>
      <c r="H15" s="16">
        <f t="shared" si="1"/>
        <v>0.3249490142760027</v>
      </c>
      <c r="I15" s="8">
        <v>0</v>
      </c>
      <c r="J15" s="33">
        <f t="shared" si="2"/>
        <v>0</v>
      </c>
      <c r="K15" s="8">
        <v>0</v>
      </c>
      <c r="L15" s="16">
        <f>SUM(K15/D15)</f>
        <v>0</v>
      </c>
      <c r="M15" s="8">
        <v>78</v>
      </c>
      <c r="N15" s="16">
        <f t="shared" si="3"/>
        <v>5.3025152957171993E-2</v>
      </c>
      <c r="O15" s="8">
        <v>18</v>
      </c>
      <c r="P15" s="16">
        <f>SUM(O15/D15)</f>
        <v>1.2236573759347382E-2</v>
      </c>
      <c r="Q15" s="8" t="s">
        <v>62</v>
      </c>
      <c r="R15" s="22" t="s">
        <v>62</v>
      </c>
      <c r="S15" s="8">
        <v>483</v>
      </c>
      <c r="T15" s="16">
        <f t="shared" si="4"/>
        <v>0.32834806254248811</v>
      </c>
      <c r="U15" s="8" t="s">
        <v>62</v>
      </c>
      <c r="V15" s="22" t="s">
        <v>62</v>
      </c>
      <c r="W15" s="8">
        <v>52</v>
      </c>
      <c r="X15" s="16">
        <f>SUM(W15/D15)</f>
        <v>3.5350101971447993E-2</v>
      </c>
      <c r="Y15" s="8" t="s">
        <v>62</v>
      </c>
      <c r="Z15" s="22" t="s">
        <v>62</v>
      </c>
      <c r="AA15" s="8">
        <v>59</v>
      </c>
      <c r="AB15" s="16">
        <f>SUM(AA15/D15)</f>
        <v>4.010876954452753E-2</v>
      </c>
      <c r="AC15" s="8">
        <v>25</v>
      </c>
      <c r="AD15" s="16">
        <f t="shared" si="5"/>
        <v>1.6995241332426921E-2</v>
      </c>
      <c r="AE15" s="8">
        <v>749</v>
      </c>
      <c r="AF15" s="33">
        <f t="shared" si="6"/>
        <v>0.50917743031951057</v>
      </c>
      <c r="AG15" s="8">
        <v>527</v>
      </c>
      <c r="AH15" s="8">
        <v>156</v>
      </c>
      <c r="AI15" s="8">
        <v>29</v>
      </c>
      <c r="AJ15" s="8">
        <v>0</v>
      </c>
      <c r="AK15" s="8">
        <v>0</v>
      </c>
      <c r="AL15" s="37">
        <v>759</v>
      </c>
      <c r="AM15" s="8">
        <v>6</v>
      </c>
      <c r="AN15" s="8">
        <v>7</v>
      </c>
      <c r="AO15" s="8">
        <v>542</v>
      </c>
      <c r="AP15" s="8">
        <v>11</v>
      </c>
      <c r="AQ15" s="8">
        <v>7</v>
      </c>
      <c r="AR15" s="8">
        <v>848</v>
      </c>
      <c r="AS15" s="37">
        <v>50</v>
      </c>
    </row>
    <row r="17" spans="1:3" s="1" customFormat="1" x14ac:dyDescent="0.25">
      <c r="A17" s="21" t="s">
        <v>61</v>
      </c>
      <c r="B17" s="2"/>
      <c r="C17" s="2"/>
    </row>
    <row r="18" spans="1:3" s="1" customFormat="1" ht="15" customHeight="1" x14ac:dyDescent="0.25">
      <c r="A18" s="5" t="s">
        <v>17</v>
      </c>
      <c r="B18" s="5"/>
      <c r="C18" s="5"/>
    </row>
    <row r="19" spans="1:3" s="1" customFormat="1" x14ac:dyDescent="0.25">
      <c r="A19" s="5"/>
      <c r="B19" s="5"/>
      <c r="C19" s="5"/>
    </row>
    <row r="20" spans="1:3" s="1" customFormat="1" x14ac:dyDescent="0.25">
      <c r="A20" s="5"/>
      <c r="B20" s="5"/>
      <c r="C20" s="5"/>
    </row>
  </sheetData>
  <sheetProtection sheet="1" objects="1" scenarios="1"/>
  <mergeCells count="8">
    <mergeCell ref="AM4:AS4"/>
    <mergeCell ref="AM5:AS5"/>
    <mergeCell ref="E4:J4"/>
    <mergeCell ref="E5:J5"/>
    <mergeCell ref="K4:AF4"/>
    <mergeCell ref="K5:AF5"/>
    <mergeCell ref="AG4:AL4"/>
    <mergeCell ref="AG5:AL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pane ySplit="6" topLeftCell="A7" activePane="bottomLeft" state="frozen"/>
      <selection activeCell="A19" sqref="A19"/>
      <selection pane="bottomLeft" activeCell="A19" sqref="A19"/>
    </sheetView>
  </sheetViews>
  <sheetFormatPr defaultRowHeight="15" x14ac:dyDescent="0.25"/>
  <cols>
    <col min="1" max="1" width="9.85546875" style="2" customWidth="1"/>
    <col min="2" max="2" width="10" style="2" customWidth="1"/>
    <col min="3" max="3" width="43" style="2" bestFit="1" customWidth="1"/>
    <col min="4" max="4" width="9.28515625" style="2" customWidth="1"/>
    <col min="5" max="5" width="9.140625" style="2" customWidth="1"/>
    <col min="6" max="6" width="9.7109375" style="1" customWidth="1"/>
    <col min="7" max="7" width="9.140625" style="2" customWidth="1"/>
    <col min="8" max="8" width="9.85546875" style="2" customWidth="1"/>
    <col min="9" max="9" width="9.140625" style="2" customWidth="1"/>
    <col min="10" max="10" width="10.140625" style="1" customWidth="1"/>
    <col min="11" max="16384" width="9.140625" style="1"/>
  </cols>
  <sheetData>
    <row r="1" spans="1:10" s="2" customFormat="1" x14ac:dyDescent="0.25">
      <c r="A1" s="21" t="s">
        <v>60</v>
      </c>
      <c r="B1" s="18"/>
      <c r="C1" s="18"/>
      <c r="E1" s="6"/>
      <c r="F1" s="6"/>
      <c r="G1" s="6"/>
      <c r="H1" s="6"/>
      <c r="I1" s="6"/>
      <c r="J1" s="6"/>
    </row>
    <row r="2" spans="1:10" s="2" customFormat="1" x14ac:dyDescent="0.25">
      <c r="A2" s="2" t="s">
        <v>16</v>
      </c>
      <c r="E2" s="6"/>
      <c r="F2" s="6"/>
      <c r="G2" s="6"/>
      <c r="H2" s="6"/>
      <c r="I2" s="6"/>
      <c r="J2" s="6"/>
    </row>
    <row r="3" spans="1:10" s="2" customFormat="1" x14ac:dyDescent="0.25">
      <c r="A3" s="11">
        <v>44272</v>
      </c>
      <c r="E3" s="6"/>
      <c r="F3" s="6"/>
      <c r="G3" s="6"/>
      <c r="H3" s="6"/>
      <c r="I3" s="6"/>
      <c r="J3" s="6"/>
    </row>
    <row r="4" spans="1:10" s="2" customFormat="1" x14ac:dyDescent="0.25">
      <c r="A4" s="19"/>
      <c r="B4" s="19"/>
      <c r="C4" s="20"/>
      <c r="D4" s="28"/>
      <c r="E4" s="39" t="s">
        <v>65</v>
      </c>
      <c r="F4" s="40"/>
      <c r="G4" s="40"/>
      <c r="H4" s="40"/>
      <c r="I4" s="40"/>
      <c r="J4" s="41"/>
    </row>
    <row r="5" spans="1:10" s="2" customFormat="1" x14ac:dyDescent="0.25">
      <c r="A5" s="11"/>
      <c r="B5" s="3"/>
      <c r="D5" s="29"/>
      <c r="E5" s="42" t="s">
        <v>1</v>
      </c>
      <c r="F5" s="43"/>
      <c r="G5" s="43"/>
      <c r="H5" s="43"/>
      <c r="I5" s="43"/>
      <c r="J5" s="44"/>
    </row>
    <row r="6" spans="1:10" ht="30" x14ac:dyDescent="0.25">
      <c r="A6" s="7" t="s">
        <v>14</v>
      </c>
      <c r="B6" s="7" t="s">
        <v>2</v>
      </c>
      <c r="C6" s="7" t="s">
        <v>3</v>
      </c>
      <c r="D6" s="30" t="s">
        <v>4</v>
      </c>
      <c r="E6" s="13" t="s">
        <v>5</v>
      </c>
      <c r="F6" s="14" t="s">
        <v>6</v>
      </c>
      <c r="G6" s="13" t="s">
        <v>7</v>
      </c>
      <c r="H6" s="14" t="s">
        <v>8</v>
      </c>
      <c r="I6" s="13" t="s">
        <v>27</v>
      </c>
      <c r="J6" s="32" t="s">
        <v>57</v>
      </c>
    </row>
    <row r="7" spans="1:10" x14ac:dyDescent="0.25">
      <c r="A7" s="9">
        <v>1920</v>
      </c>
      <c r="B7" s="9">
        <v>2283</v>
      </c>
      <c r="C7" s="15" t="s">
        <v>26</v>
      </c>
      <c r="D7" s="31">
        <v>1287</v>
      </c>
      <c r="E7" s="23">
        <v>848</v>
      </c>
      <c r="F7" s="16">
        <v>0.65889665889665894</v>
      </c>
      <c r="G7" s="8">
        <v>439</v>
      </c>
      <c r="H7" s="16">
        <v>0.34110334110334112</v>
      </c>
      <c r="I7" s="8">
        <v>0</v>
      </c>
      <c r="J7" s="33">
        <v>0</v>
      </c>
    </row>
    <row r="8" spans="1:10" x14ac:dyDescent="0.25">
      <c r="A8" s="9">
        <v>1920</v>
      </c>
      <c r="B8" s="9">
        <v>2342</v>
      </c>
      <c r="C8" s="15" t="s">
        <v>23</v>
      </c>
      <c r="D8" s="31">
        <v>2725</v>
      </c>
      <c r="E8" s="9">
        <v>1860</v>
      </c>
      <c r="F8" s="16">
        <v>0.68256880733944958</v>
      </c>
      <c r="G8" s="8">
        <v>865</v>
      </c>
      <c r="H8" s="16">
        <v>0.31743119266055048</v>
      </c>
      <c r="I8" s="8">
        <v>0</v>
      </c>
      <c r="J8" s="33">
        <v>0</v>
      </c>
    </row>
    <row r="9" spans="1:10" x14ac:dyDescent="0.25">
      <c r="A9" s="9">
        <v>1920</v>
      </c>
      <c r="B9" s="9">
        <v>2295</v>
      </c>
      <c r="C9" s="15" t="s">
        <v>20</v>
      </c>
      <c r="D9" s="31">
        <v>1620</v>
      </c>
      <c r="E9" s="9">
        <v>1081</v>
      </c>
      <c r="F9" s="16">
        <v>0.66728395061728396</v>
      </c>
      <c r="G9" s="8">
        <v>539</v>
      </c>
      <c r="H9" s="16">
        <v>0.33271604938271604</v>
      </c>
      <c r="I9" s="8">
        <v>0</v>
      </c>
      <c r="J9" s="33">
        <v>0</v>
      </c>
    </row>
    <row r="10" spans="1:10" x14ac:dyDescent="0.25">
      <c r="A10" s="9">
        <v>1920</v>
      </c>
      <c r="B10" s="9">
        <v>2294</v>
      </c>
      <c r="C10" s="15" t="s">
        <v>19</v>
      </c>
      <c r="D10" s="31">
        <v>647</v>
      </c>
      <c r="E10" s="9">
        <v>416</v>
      </c>
      <c r="F10" s="16">
        <v>0.64296754250386401</v>
      </c>
      <c r="G10" s="8">
        <v>231</v>
      </c>
      <c r="H10" s="16">
        <v>0.35703245749613599</v>
      </c>
      <c r="I10" s="8">
        <v>0</v>
      </c>
      <c r="J10" s="33">
        <v>0</v>
      </c>
    </row>
    <row r="11" spans="1:10" x14ac:dyDescent="0.25">
      <c r="A11" s="9">
        <v>1920</v>
      </c>
      <c r="B11" s="9">
        <v>2366</v>
      </c>
      <c r="C11" s="15" t="s">
        <v>18</v>
      </c>
      <c r="D11" s="31">
        <v>654</v>
      </c>
      <c r="E11" s="9">
        <v>426</v>
      </c>
      <c r="F11" s="16">
        <v>0.65137614678899081</v>
      </c>
      <c r="G11" s="8">
        <v>228</v>
      </c>
      <c r="H11" s="16">
        <v>0.34862385321100919</v>
      </c>
      <c r="I11" s="8">
        <v>0</v>
      </c>
      <c r="J11" s="33">
        <v>0</v>
      </c>
    </row>
    <row r="12" spans="1:10" x14ac:dyDescent="0.25">
      <c r="A12" s="9">
        <v>1920</v>
      </c>
      <c r="B12" s="9">
        <v>2318</v>
      </c>
      <c r="C12" s="15" t="s">
        <v>24</v>
      </c>
      <c r="D12" s="31">
        <v>1583</v>
      </c>
      <c r="E12" s="9">
        <v>1046</v>
      </c>
      <c r="F12" s="16">
        <v>0.66077068856601395</v>
      </c>
      <c r="G12" s="8">
        <v>537</v>
      </c>
      <c r="H12" s="16">
        <v>0.3392293114339861</v>
      </c>
      <c r="I12" s="8">
        <v>0</v>
      </c>
      <c r="J12" s="33">
        <v>0</v>
      </c>
    </row>
    <row r="13" spans="1:10" x14ac:dyDescent="0.25">
      <c r="A13" s="9">
        <v>1920</v>
      </c>
      <c r="B13" s="9">
        <v>2323</v>
      </c>
      <c r="C13" s="15" t="s">
        <v>21</v>
      </c>
      <c r="D13" s="31">
        <v>859</v>
      </c>
      <c r="E13" s="9">
        <v>572</v>
      </c>
      <c r="F13" s="16">
        <v>0.66589057043073341</v>
      </c>
      <c r="G13" s="8">
        <v>287</v>
      </c>
      <c r="H13" s="16">
        <v>0.33410942956926659</v>
      </c>
      <c r="I13" s="8">
        <v>0</v>
      </c>
      <c r="J13" s="33">
        <v>0</v>
      </c>
    </row>
    <row r="14" spans="1:10" x14ac:dyDescent="0.25">
      <c r="A14" s="9">
        <v>1920</v>
      </c>
      <c r="B14" s="9">
        <v>2375</v>
      </c>
      <c r="C14" s="15" t="s">
        <v>25</v>
      </c>
      <c r="D14" s="31">
        <v>2501</v>
      </c>
      <c r="E14" s="9">
        <v>1714</v>
      </c>
      <c r="F14" s="16">
        <v>0.68532586965213915</v>
      </c>
      <c r="G14" s="8">
        <v>787</v>
      </c>
      <c r="H14" s="16">
        <v>0.31467413034786085</v>
      </c>
      <c r="I14" s="8">
        <v>0</v>
      </c>
      <c r="J14" s="33">
        <v>0</v>
      </c>
    </row>
    <row r="15" spans="1:10" x14ac:dyDescent="0.25">
      <c r="A15" s="9">
        <v>1920</v>
      </c>
      <c r="B15" s="9">
        <v>2326</v>
      </c>
      <c r="C15" s="15" t="s">
        <v>22</v>
      </c>
      <c r="D15" s="31">
        <v>1471</v>
      </c>
      <c r="E15" s="9">
        <v>993</v>
      </c>
      <c r="F15" s="16">
        <v>0.67505098572399724</v>
      </c>
      <c r="G15" s="8">
        <v>478</v>
      </c>
      <c r="H15" s="16">
        <v>0.3249490142760027</v>
      </c>
      <c r="I15" s="8">
        <v>0</v>
      </c>
      <c r="J15" s="33">
        <v>0</v>
      </c>
    </row>
    <row r="17" spans="1:3" x14ac:dyDescent="0.25">
      <c r="A17" s="21" t="s">
        <v>61</v>
      </c>
    </row>
    <row r="18" spans="1:3" ht="15" customHeight="1" x14ac:dyDescent="0.25">
      <c r="A18" s="5" t="s">
        <v>17</v>
      </c>
      <c r="B18" s="5"/>
      <c r="C18" s="5"/>
    </row>
    <row r="19" spans="1:3" x14ac:dyDescent="0.25">
      <c r="A19" s="5"/>
      <c r="B19" s="5"/>
      <c r="C19" s="5"/>
    </row>
    <row r="20" spans="1:3" x14ac:dyDescent="0.25">
      <c r="A20" s="5"/>
      <c r="B20" s="5"/>
      <c r="C20" s="5"/>
    </row>
  </sheetData>
  <sheetProtection sheet="1" objects="1" scenarios="1"/>
  <mergeCells count="2">
    <mergeCell ref="E4:J4"/>
    <mergeCell ref="E5:J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3" topLeftCell="D1" activePane="topRight" state="frozen"/>
      <selection activeCell="A19" sqref="A19"/>
      <selection pane="topRight" activeCell="A19" sqref="A19"/>
    </sheetView>
  </sheetViews>
  <sheetFormatPr defaultRowHeight="15" x14ac:dyDescent="0.25"/>
  <cols>
    <col min="1" max="1" width="9.85546875" style="2" customWidth="1"/>
    <col min="2" max="2" width="10" style="2" customWidth="1"/>
    <col min="3" max="3" width="43" style="2" bestFit="1" customWidth="1"/>
    <col min="4" max="4" width="9.140625" style="2"/>
    <col min="5" max="5" width="11.140625" style="2" customWidth="1"/>
    <col min="6" max="6" width="11.28515625" style="1" customWidth="1"/>
    <col min="7" max="7" width="11.42578125" style="2" customWidth="1"/>
    <col min="8" max="8" width="13.5703125" style="1" customWidth="1"/>
    <col min="9" max="9" width="11.42578125" style="2" customWidth="1"/>
    <col min="10" max="10" width="13.5703125" style="1" customWidth="1"/>
    <col min="11" max="11" width="9.5703125" style="2" customWidth="1"/>
    <col min="12" max="12" width="11.5703125" style="1" customWidth="1"/>
    <col min="13" max="13" width="15.140625" style="2" customWidth="1"/>
    <col min="14" max="14" width="15.140625" style="1" customWidth="1"/>
    <col min="15" max="15" width="11.5703125" style="2" customWidth="1"/>
    <col min="16" max="16" width="13.7109375" style="1" customWidth="1"/>
    <col min="17" max="17" width="11.5703125" style="2" customWidth="1"/>
    <col min="18" max="18" width="13.7109375" style="1" customWidth="1"/>
    <col min="19" max="19" width="11.140625" style="2" customWidth="1"/>
    <col min="20" max="20" width="13.28515625" style="1" customWidth="1"/>
    <col min="21" max="21" width="12.42578125" style="2" customWidth="1"/>
    <col min="22" max="22" width="13.5703125" style="1" customWidth="1"/>
    <col min="23" max="23" width="16.28515625" style="2" customWidth="1"/>
    <col min="24" max="24" width="16.28515625" style="1" customWidth="1"/>
    <col min="25" max="25" width="15.140625" style="2" customWidth="1"/>
    <col min="26" max="26" width="15.7109375" style="1" customWidth="1"/>
    <col min="27" max="16384" width="9.140625" style="1"/>
  </cols>
  <sheetData>
    <row r="1" spans="1:26" s="2" customFormat="1" x14ac:dyDescent="0.25">
      <c r="A1" s="21" t="s">
        <v>60</v>
      </c>
      <c r="B1" s="18"/>
      <c r="C1" s="1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2" customFormat="1" x14ac:dyDescent="0.25">
      <c r="A2" s="2" t="s">
        <v>16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2" customFormat="1" x14ac:dyDescent="0.25">
      <c r="A3" s="11">
        <v>44272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2" customFormat="1" x14ac:dyDescent="0.25">
      <c r="A4" s="19"/>
      <c r="B4" s="19"/>
      <c r="C4" s="20"/>
      <c r="D4" s="28"/>
      <c r="E4" s="39" t="s">
        <v>65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26" s="2" customFormat="1" x14ac:dyDescent="0.25">
      <c r="A5" s="11"/>
      <c r="B5" s="3"/>
      <c r="D5" s="29"/>
      <c r="E5" s="42" t="s">
        <v>15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4"/>
    </row>
    <row r="6" spans="1:26" ht="30" x14ac:dyDescent="0.25">
      <c r="A6" s="7" t="s">
        <v>14</v>
      </c>
      <c r="B6" s="7" t="s">
        <v>2</v>
      </c>
      <c r="C6" s="7" t="s">
        <v>3</v>
      </c>
      <c r="D6" s="30" t="s">
        <v>4</v>
      </c>
      <c r="E6" s="13" t="s">
        <v>28</v>
      </c>
      <c r="F6" s="12" t="s">
        <v>29</v>
      </c>
      <c r="G6" s="13" t="s">
        <v>30</v>
      </c>
      <c r="H6" s="12" t="s">
        <v>47</v>
      </c>
      <c r="I6" s="13" t="s">
        <v>31</v>
      </c>
      <c r="J6" s="12" t="s">
        <v>32</v>
      </c>
      <c r="K6" s="13" t="s">
        <v>33</v>
      </c>
      <c r="L6" s="12" t="s">
        <v>34</v>
      </c>
      <c r="M6" s="13" t="s">
        <v>35</v>
      </c>
      <c r="N6" s="12" t="s">
        <v>36</v>
      </c>
      <c r="O6" s="13" t="s">
        <v>37</v>
      </c>
      <c r="P6" s="12" t="s">
        <v>38</v>
      </c>
      <c r="Q6" s="13" t="s">
        <v>39</v>
      </c>
      <c r="R6" s="12" t="s">
        <v>40</v>
      </c>
      <c r="S6" s="13" t="s">
        <v>41</v>
      </c>
      <c r="T6" s="12" t="s">
        <v>42</v>
      </c>
      <c r="U6" s="13" t="s">
        <v>43</v>
      </c>
      <c r="V6" s="12" t="s">
        <v>44</v>
      </c>
      <c r="W6" s="13" t="s">
        <v>45</v>
      </c>
      <c r="X6" s="12" t="s">
        <v>46</v>
      </c>
      <c r="Y6" s="17" t="s">
        <v>58</v>
      </c>
      <c r="Z6" s="32" t="s">
        <v>59</v>
      </c>
    </row>
    <row r="7" spans="1:26" x14ac:dyDescent="0.25">
      <c r="A7" s="9">
        <v>1920</v>
      </c>
      <c r="B7" s="9">
        <v>2283</v>
      </c>
      <c r="C7" s="15" t="s">
        <v>26</v>
      </c>
      <c r="D7" s="31">
        <v>1287</v>
      </c>
      <c r="E7" s="8" t="s">
        <v>62</v>
      </c>
      <c r="F7" s="22" t="s">
        <v>62</v>
      </c>
      <c r="G7" s="8">
        <v>47</v>
      </c>
      <c r="H7" s="16">
        <v>3.651903651903652E-2</v>
      </c>
      <c r="I7" s="8" t="s">
        <v>62</v>
      </c>
      <c r="J7" s="22" t="s">
        <v>62</v>
      </c>
      <c r="K7" s="8" t="s">
        <v>62</v>
      </c>
      <c r="L7" s="22" t="s">
        <v>62</v>
      </c>
      <c r="M7" s="8">
        <v>481</v>
      </c>
      <c r="N7" s="16">
        <v>0.37373737373737376</v>
      </c>
      <c r="O7" s="8">
        <v>0</v>
      </c>
      <c r="P7" s="16">
        <v>0</v>
      </c>
      <c r="Q7" s="8">
        <v>32</v>
      </c>
      <c r="R7" s="16">
        <v>2.4864024864024864E-2</v>
      </c>
      <c r="S7" s="8">
        <v>0</v>
      </c>
      <c r="T7" s="16">
        <v>0</v>
      </c>
      <c r="U7" s="8">
        <v>20</v>
      </c>
      <c r="V7" s="16">
        <v>1.554001554001554E-2</v>
      </c>
      <c r="W7" s="8">
        <v>111</v>
      </c>
      <c r="X7" s="16">
        <v>8.6247086247086241E-2</v>
      </c>
      <c r="Y7" s="8">
        <v>583</v>
      </c>
      <c r="Z7" s="33">
        <v>0.45299145299145299</v>
      </c>
    </row>
    <row r="8" spans="1:26" x14ac:dyDescent="0.25">
      <c r="A8" s="9">
        <v>1920</v>
      </c>
      <c r="B8" s="9">
        <v>2342</v>
      </c>
      <c r="C8" s="15" t="s">
        <v>23</v>
      </c>
      <c r="D8" s="31">
        <v>2725</v>
      </c>
      <c r="E8" s="8" t="s">
        <v>62</v>
      </c>
      <c r="F8" s="22" t="s">
        <v>62</v>
      </c>
      <c r="G8" s="8">
        <v>64</v>
      </c>
      <c r="H8" s="16">
        <v>2.3486238532110092E-2</v>
      </c>
      <c r="I8" s="8" t="s">
        <v>62</v>
      </c>
      <c r="J8" s="22" t="s">
        <v>62</v>
      </c>
      <c r="K8" s="8" t="s">
        <v>62</v>
      </c>
      <c r="L8" s="22" t="s">
        <v>62</v>
      </c>
      <c r="M8" s="8">
        <v>800</v>
      </c>
      <c r="N8" s="16">
        <v>0.29357798165137616</v>
      </c>
      <c r="O8" s="8">
        <v>0</v>
      </c>
      <c r="P8" s="16">
        <v>0</v>
      </c>
      <c r="Q8" s="8">
        <v>48</v>
      </c>
      <c r="R8" s="16">
        <v>1.761467889908257E-2</v>
      </c>
      <c r="S8" s="8" t="s">
        <v>62</v>
      </c>
      <c r="T8" s="22" t="s">
        <v>62</v>
      </c>
      <c r="U8" s="8">
        <v>66</v>
      </c>
      <c r="V8" s="16">
        <v>2.4220183486238531E-2</v>
      </c>
      <c r="W8" s="8">
        <v>247</v>
      </c>
      <c r="X8" s="16">
        <v>9.0642201834862379E-2</v>
      </c>
      <c r="Y8" s="8">
        <v>1481</v>
      </c>
      <c r="Z8" s="33">
        <v>0.54348623853211009</v>
      </c>
    </row>
    <row r="9" spans="1:26" x14ac:dyDescent="0.25">
      <c r="A9" s="9">
        <v>1920</v>
      </c>
      <c r="B9" s="9">
        <v>2295</v>
      </c>
      <c r="C9" s="15" t="s">
        <v>20</v>
      </c>
      <c r="D9" s="31">
        <v>1620</v>
      </c>
      <c r="E9" s="8" t="s">
        <v>62</v>
      </c>
      <c r="F9" s="22" t="s">
        <v>62</v>
      </c>
      <c r="G9" s="8">
        <v>34</v>
      </c>
      <c r="H9" s="16">
        <v>2.0987654320987655E-2</v>
      </c>
      <c r="I9" s="8">
        <v>30</v>
      </c>
      <c r="J9" s="16">
        <v>1.8518518518518517E-2</v>
      </c>
      <c r="K9" s="8" t="s">
        <v>62</v>
      </c>
      <c r="L9" s="22" t="s">
        <v>62</v>
      </c>
      <c r="M9" s="8">
        <v>531</v>
      </c>
      <c r="N9" s="16">
        <v>0.32777777777777778</v>
      </c>
      <c r="O9" s="8">
        <v>0</v>
      </c>
      <c r="P9" s="16">
        <v>0</v>
      </c>
      <c r="Q9" s="8">
        <v>34</v>
      </c>
      <c r="R9" s="16">
        <v>2.0987654320987655E-2</v>
      </c>
      <c r="S9" s="8">
        <v>0</v>
      </c>
      <c r="T9" s="16">
        <v>0</v>
      </c>
      <c r="U9" s="8" t="s">
        <v>62</v>
      </c>
      <c r="V9" s="22" t="s">
        <v>62</v>
      </c>
      <c r="W9" s="8">
        <v>142</v>
      </c>
      <c r="X9" s="16">
        <v>8.7654320987654327E-2</v>
      </c>
      <c r="Y9" s="8">
        <v>819</v>
      </c>
      <c r="Z9" s="33">
        <v>0.50555555555555554</v>
      </c>
    </row>
    <row r="10" spans="1:26" x14ac:dyDescent="0.25">
      <c r="A10" s="9">
        <v>1920</v>
      </c>
      <c r="B10" s="9">
        <v>2294</v>
      </c>
      <c r="C10" s="15" t="s">
        <v>19</v>
      </c>
      <c r="D10" s="31">
        <v>647</v>
      </c>
      <c r="E10" s="8">
        <v>0</v>
      </c>
      <c r="F10" s="16">
        <v>0</v>
      </c>
      <c r="G10" s="8">
        <v>17</v>
      </c>
      <c r="H10" s="16">
        <v>2.6275115919629059E-2</v>
      </c>
      <c r="I10" s="8" t="s">
        <v>62</v>
      </c>
      <c r="J10" s="22" t="s">
        <v>62</v>
      </c>
      <c r="K10" s="8" t="s">
        <v>62</v>
      </c>
      <c r="L10" s="22" t="s">
        <v>62</v>
      </c>
      <c r="M10" s="8">
        <v>173</v>
      </c>
      <c r="N10" s="16">
        <v>0.26738794435857804</v>
      </c>
      <c r="O10" s="8">
        <v>0</v>
      </c>
      <c r="P10" s="16">
        <v>0</v>
      </c>
      <c r="Q10" s="8" t="s">
        <v>62</v>
      </c>
      <c r="R10" s="22" t="s">
        <v>62</v>
      </c>
      <c r="S10" s="8" t="s">
        <v>62</v>
      </c>
      <c r="T10" s="22" t="s">
        <v>62</v>
      </c>
      <c r="U10" s="8">
        <v>22</v>
      </c>
      <c r="V10" s="16">
        <v>3.4003091190108192E-2</v>
      </c>
      <c r="W10" s="8">
        <v>31</v>
      </c>
      <c r="X10" s="16">
        <v>4.7913446676970631E-2</v>
      </c>
      <c r="Y10" s="8">
        <v>384</v>
      </c>
      <c r="Z10" s="33">
        <v>0.59350850077279749</v>
      </c>
    </row>
    <row r="11" spans="1:26" x14ac:dyDescent="0.25">
      <c r="A11" s="9">
        <v>1920</v>
      </c>
      <c r="B11" s="9">
        <v>2366</v>
      </c>
      <c r="C11" s="15" t="s">
        <v>18</v>
      </c>
      <c r="D11" s="31">
        <v>654</v>
      </c>
      <c r="E11" s="8">
        <v>0</v>
      </c>
      <c r="F11" s="16">
        <v>0</v>
      </c>
      <c r="G11" s="8">
        <v>13</v>
      </c>
      <c r="H11" s="16">
        <v>1.9877675840978593E-2</v>
      </c>
      <c r="I11" s="8" t="s">
        <v>62</v>
      </c>
      <c r="J11" s="22" t="s">
        <v>62</v>
      </c>
      <c r="K11" s="8">
        <v>0</v>
      </c>
      <c r="L11" s="16">
        <v>0</v>
      </c>
      <c r="M11" s="8">
        <v>214</v>
      </c>
      <c r="N11" s="16">
        <v>0.327217125382263</v>
      </c>
      <c r="O11" s="8" t="s">
        <v>62</v>
      </c>
      <c r="P11" s="22" t="s">
        <v>62</v>
      </c>
      <c r="Q11" s="8">
        <v>13</v>
      </c>
      <c r="R11" s="16">
        <v>1.9877675840978593E-2</v>
      </c>
      <c r="S11" s="8" t="s">
        <v>62</v>
      </c>
      <c r="T11" s="22" t="s">
        <v>62</v>
      </c>
      <c r="U11" s="8">
        <v>24</v>
      </c>
      <c r="V11" s="16">
        <v>3.669724770642202E-2</v>
      </c>
      <c r="W11" s="8">
        <v>32</v>
      </c>
      <c r="X11" s="16">
        <v>4.8929663608562692E-2</v>
      </c>
      <c r="Y11" s="8">
        <v>348</v>
      </c>
      <c r="Z11" s="33">
        <v>0.5321100917431193</v>
      </c>
    </row>
    <row r="12" spans="1:26" x14ac:dyDescent="0.25">
      <c r="A12" s="9">
        <v>1920</v>
      </c>
      <c r="B12" s="9">
        <v>2318</v>
      </c>
      <c r="C12" s="15" t="s">
        <v>24</v>
      </c>
      <c r="D12" s="31">
        <v>1583</v>
      </c>
      <c r="E12" s="8">
        <v>0</v>
      </c>
      <c r="F12" s="16">
        <v>0</v>
      </c>
      <c r="G12" s="8">
        <v>25</v>
      </c>
      <c r="H12" s="16">
        <v>1.5792798483891344E-2</v>
      </c>
      <c r="I12" s="8">
        <v>7</v>
      </c>
      <c r="J12" s="16">
        <v>4.421983575489577E-3</v>
      </c>
      <c r="K12" s="8" t="s">
        <v>62</v>
      </c>
      <c r="L12" s="22" t="s">
        <v>62</v>
      </c>
      <c r="M12" s="8">
        <v>387</v>
      </c>
      <c r="N12" s="16">
        <v>0.24447252053063803</v>
      </c>
      <c r="O12" s="8">
        <v>0</v>
      </c>
      <c r="P12" s="16">
        <v>0</v>
      </c>
      <c r="Q12" s="8">
        <v>16</v>
      </c>
      <c r="R12" s="16">
        <v>1.010739102969046E-2</v>
      </c>
      <c r="S12" s="8" t="s">
        <v>62</v>
      </c>
      <c r="T12" s="22" t="s">
        <v>62</v>
      </c>
      <c r="U12" s="8" t="s">
        <v>62</v>
      </c>
      <c r="V12" s="22" t="s">
        <v>62</v>
      </c>
      <c r="W12" s="8">
        <v>48</v>
      </c>
      <c r="X12" s="16">
        <v>3.0322173089071383E-2</v>
      </c>
      <c r="Y12" s="8">
        <v>1087</v>
      </c>
      <c r="Z12" s="33">
        <v>0.6866708780795957</v>
      </c>
    </row>
    <row r="13" spans="1:26" x14ac:dyDescent="0.25">
      <c r="A13" s="9">
        <v>1920</v>
      </c>
      <c r="B13" s="9">
        <v>2323</v>
      </c>
      <c r="C13" s="15" t="s">
        <v>21</v>
      </c>
      <c r="D13" s="31">
        <v>859</v>
      </c>
      <c r="E13" s="8">
        <v>0</v>
      </c>
      <c r="F13" s="16">
        <v>0</v>
      </c>
      <c r="G13" s="8">
        <v>21</v>
      </c>
      <c r="H13" s="16">
        <v>2.4447031431897557E-2</v>
      </c>
      <c r="I13" s="8" t="s">
        <v>62</v>
      </c>
      <c r="J13" s="22" t="s">
        <v>62</v>
      </c>
      <c r="K13" s="8">
        <v>0</v>
      </c>
      <c r="L13" s="16">
        <v>0</v>
      </c>
      <c r="M13" s="8">
        <v>311</v>
      </c>
      <c r="N13" s="16">
        <v>0.36204889406286378</v>
      </c>
      <c r="O13" s="8">
        <v>0</v>
      </c>
      <c r="P13" s="16">
        <v>0</v>
      </c>
      <c r="Q13" s="8">
        <v>15</v>
      </c>
      <c r="R13" s="16">
        <v>1.7462165308498253E-2</v>
      </c>
      <c r="S13" s="8" t="s">
        <v>62</v>
      </c>
      <c r="T13" s="22" t="s">
        <v>62</v>
      </c>
      <c r="U13" s="8">
        <v>13</v>
      </c>
      <c r="V13" s="16">
        <v>1.5133876600698487E-2</v>
      </c>
      <c r="W13" s="8">
        <v>48</v>
      </c>
      <c r="X13" s="16">
        <v>5.5878928987194411E-2</v>
      </c>
      <c r="Y13" s="8">
        <v>443</v>
      </c>
      <c r="Z13" s="33">
        <v>0.51571594877764848</v>
      </c>
    </row>
    <row r="14" spans="1:26" x14ac:dyDescent="0.25">
      <c r="A14" s="9">
        <v>1920</v>
      </c>
      <c r="B14" s="9">
        <v>2375</v>
      </c>
      <c r="C14" s="15" t="s">
        <v>25</v>
      </c>
      <c r="D14" s="31">
        <v>2501</v>
      </c>
      <c r="E14" s="8" t="s">
        <v>62</v>
      </c>
      <c r="F14" s="22" t="s">
        <v>62</v>
      </c>
      <c r="G14" s="8">
        <v>66</v>
      </c>
      <c r="H14" s="16">
        <v>2.6389444222311077E-2</v>
      </c>
      <c r="I14" s="8" t="s">
        <v>62</v>
      </c>
      <c r="J14" s="22" t="s">
        <v>62</v>
      </c>
      <c r="K14" s="8" t="s">
        <v>62</v>
      </c>
      <c r="L14" s="22" t="s">
        <v>62</v>
      </c>
      <c r="M14" s="8">
        <v>752</v>
      </c>
      <c r="N14" s="16">
        <v>0.30067972810875648</v>
      </c>
      <c r="O14" s="8">
        <v>0</v>
      </c>
      <c r="P14" s="16">
        <v>0</v>
      </c>
      <c r="Q14" s="8">
        <v>28</v>
      </c>
      <c r="R14" s="16">
        <v>1.1195521791283487E-2</v>
      </c>
      <c r="S14" s="8" t="s">
        <v>62</v>
      </c>
      <c r="T14" s="22" t="s">
        <v>62</v>
      </c>
      <c r="U14" s="8">
        <v>24</v>
      </c>
      <c r="V14" s="16">
        <v>9.5961615353858457E-3</v>
      </c>
      <c r="W14" s="8">
        <v>168</v>
      </c>
      <c r="X14" s="16">
        <v>6.7173130747700927E-2</v>
      </c>
      <c r="Y14" s="8">
        <v>1446</v>
      </c>
      <c r="Z14" s="33">
        <v>0.57816873250699719</v>
      </c>
    </row>
    <row r="15" spans="1:26" x14ac:dyDescent="0.25">
      <c r="A15" s="9">
        <v>1920</v>
      </c>
      <c r="B15" s="9">
        <v>2326</v>
      </c>
      <c r="C15" s="15" t="s">
        <v>22</v>
      </c>
      <c r="D15" s="31">
        <v>1471</v>
      </c>
      <c r="E15" s="8">
        <v>0</v>
      </c>
      <c r="F15" s="16">
        <v>0</v>
      </c>
      <c r="G15" s="8">
        <v>78</v>
      </c>
      <c r="H15" s="16">
        <v>5.3025152957171993E-2</v>
      </c>
      <c r="I15" s="8">
        <v>18</v>
      </c>
      <c r="J15" s="16">
        <v>1.2236573759347382E-2</v>
      </c>
      <c r="K15" s="8" t="s">
        <v>62</v>
      </c>
      <c r="L15" s="22" t="s">
        <v>62</v>
      </c>
      <c r="M15" s="8">
        <v>483</v>
      </c>
      <c r="N15" s="16">
        <v>0.32834806254248811</v>
      </c>
      <c r="O15" s="8" t="s">
        <v>62</v>
      </c>
      <c r="P15" s="22" t="s">
        <v>62</v>
      </c>
      <c r="Q15" s="8">
        <v>52</v>
      </c>
      <c r="R15" s="16">
        <v>3.5350101971447993E-2</v>
      </c>
      <c r="S15" s="8" t="s">
        <v>62</v>
      </c>
      <c r="T15" s="22" t="s">
        <v>62</v>
      </c>
      <c r="U15" s="8">
        <v>59</v>
      </c>
      <c r="V15" s="16">
        <v>4.010876954452753E-2</v>
      </c>
      <c r="W15" s="8">
        <v>25</v>
      </c>
      <c r="X15" s="16">
        <v>1.6995241332426921E-2</v>
      </c>
      <c r="Y15" s="8">
        <v>749</v>
      </c>
      <c r="Z15" s="33">
        <v>0.50917743031951057</v>
      </c>
    </row>
    <row r="17" spans="1:3" x14ac:dyDescent="0.25">
      <c r="A17" s="21" t="s">
        <v>61</v>
      </c>
    </row>
    <row r="18" spans="1:3" ht="15" customHeight="1" x14ac:dyDescent="0.25">
      <c r="A18" s="5" t="s">
        <v>17</v>
      </c>
      <c r="B18" s="5"/>
      <c r="C18" s="5"/>
    </row>
    <row r="19" spans="1:3" x14ac:dyDescent="0.25">
      <c r="A19" s="5"/>
      <c r="B19" s="5"/>
      <c r="C19" s="5"/>
    </row>
    <row r="20" spans="1:3" x14ac:dyDescent="0.25">
      <c r="A20" s="5"/>
      <c r="B20" s="5"/>
      <c r="C20" s="5"/>
    </row>
  </sheetData>
  <sheetProtection sheet="1" objects="1" scenarios="1"/>
  <mergeCells count="2">
    <mergeCell ref="E4:Z4"/>
    <mergeCell ref="E5:Z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pane ySplit="6" topLeftCell="A7" activePane="bottomLeft" state="frozen"/>
      <selection activeCell="A19" sqref="A19"/>
      <selection pane="bottomLeft" activeCell="A19" sqref="A19"/>
    </sheetView>
  </sheetViews>
  <sheetFormatPr defaultRowHeight="15" x14ac:dyDescent="0.25"/>
  <cols>
    <col min="1" max="1" width="8.7109375" style="2" customWidth="1"/>
    <col min="2" max="2" width="10" style="2" customWidth="1"/>
    <col min="3" max="3" width="43" style="2" bestFit="1" customWidth="1"/>
    <col min="4" max="4" width="9.140625" style="2"/>
    <col min="5" max="6" width="13.28515625" style="1" customWidth="1"/>
    <col min="7" max="8" width="11.28515625" style="1" customWidth="1"/>
    <col min="9" max="9" width="13.28515625" style="1" customWidth="1"/>
    <col min="10" max="10" width="10.28515625" style="1" customWidth="1"/>
    <col min="11" max="11" width="2.140625" style="4" hidden="1" customWidth="1"/>
    <col min="12" max="16384" width="9.140625" style="1"/>
  </cols>
  <sheetData>
    <row r="1" spans="1:11" s="2" customFormat="1" x14ac:dyDescent="0.25">
      <c r="A1" s="2" t="s">
        <v>63</v>
      </c>
      <c r="E1" s="6"/>
      <c r="F1" s="6"/>
      <c r="G1" s="6"/>
      <c r="H1" s="6"/>
      <c r="I1" s="6"/>
      <c r="J1" s="6"/>
      <c r="K1" s="10"/>
    </row>
    <row r="2" spans="1:11" s="2" customFormat="1" x14ac:dyDescent="0.25">
      <c r="A2" s="2" t="s">
        <v>16</v>
      </c>
      <c r="E2" s="6"/>
      <c r="F2" s="6"/>
      <c r="G2" s="6"/>
      <c r="H2" s="6"/>
      <c r="I2" s="6"/>
      <c r="J2" s="6"/>
      <c r="K2" s="10"/>
    </row>
    <row r="3" spans="1:11" s="2" customFormat="1" x14ac:dyDescent="0.25">
      <c r="A3" s="11" t="s">
        <v>64</v>
      </c>
      <c r="E3" s="6"/>
      <c r="F3" s="6"/>
      <c r="G3" s="6"/>
      <c r="H3" s="6"/>
      <c r="I3" s="6"/>
      <c r="J3" s="6"/>
      <c r="K3" s="10"/>
    </row>
    <row r="4" spans="1:11" s="2" customFormat="1" x14ac:dyDescent="0.25">
      <c r="A4" s="19"/>
      <c r="B4" s="19"/>
      <c r="C4" s="20"/>
      <c r="D4" s="28"/>
      <c r="E4" s="39" t="s">
        <v>65</v>
      </c>
      <c r="F4" s="40"/>
      <c r="G4" s="40"/>
      <c r="H4" s="40"/>
      <c r="I4" s="40"/>
      <c r="J4" s="41"/>
      <c r="K4" s="25"/>
    </row>
    <row r="5" spans="1:11" s="2" customFormat="1" x14ac:dyDescent="0.25">
      <c r="A5" s="11"/>
      <c r="B5" s="3"/>
      <c r="D5" s="29"/>
      <c r="E5" s="42" t="s">
        <v>56</v>
      </c>
      <c r="F5" s="43"/>
      <c r="G5" s="43"/>
      <c r="H5" s="43"/>
      <c r="I5" s="43"/>
      <c r="J5" s="44"/>
      <c r="K5" s="26"/>
    </row>
    <row r="6" spans="1:11" ht="60" x14ac:dyDescent="0.25">
      <c r="A6" s="7" t="s">
        <v>14</v>
      </c>
      <c r="B6" s="7" t="s">
        <v>2</v>
      </c>
      <c r="C6" s="7" t="s">
        <v>3</v>
      </c>
      <c r="D6" s="30" t="s">
        <v>4</v>
      </c>
      <c r="E6" s="13" t="s">
        <v>53</v>
      </c>
      <c r="F6" s="13" t="s">
        <v>52</v>
      </c>
      <c r="G6" s="13" t="s">
        <v>51</v>
      </c>
      <c r="H6" s="13" t="s">
        <v>50</v>
      </c>
      <c r="I6" s="13" t="s">
        <v>49</v>
      </c>
      <c r="J6" s="30" t="s">
        <v>9</v>
      </c>
      <c r="K6" s="27"/>
    </row>
    <row r="7" spans="1:11" x14ac:dyDescent="0.25">
      <c r="A7" s="9">
        <v>1819</v>
      </c>
      <c r="B7" s="9">
        <v>2283</v>
      </c>
      <c r="C7" s="15" t="s">
        <v>26</v>
      </c>
      <c r="D7" s="31">
        <v>1287</v>
      </c>
      <c r="E7" s="8">
        <v>602</v>
      </c>
      <c r="F7" s="8">
        <v>97</v>
      </c>
      <c r="G7" s="8" t="s">
        <v>62</v>
      </c>
      <c r="H7" s="8" t="s">
        <v>62</v>
      </c>
      <c r="I7" s="8" t="s">
        <v>62</v>
      </c>
      <c r="J7" s="37">
        <v>577</v>
      </c>
      <c r="K7" s="34"/>
    </row>
    <row r="8" spans="1:11" x14ac:dyDescent="0.25">
      <c r="A8" s="9">
        <v>1819</v>
      </c>
      <c r="B8" s="9">
        <v>2342</v>
      </c>
      <c r="C8" s="15" t="s">
        <v>23</v>
      </c>
      <c r="D8" s="31">
        <v>2725</v>
      </c>
      <c r="E8" s="8">
        <v>1483</v>
      </c>
      <c r="F8" s="24">
        <v>43</v>
      </c>
      <c r="G8" s="24">
        <v>33</v>
      </c>
      <c r="H8" s="8" t="s">
        <v>62</v>
      </c>
      <c r="I8" s="8" t="s">
        <v>62</v>
      </c>
      <c r="J8" s="37">
        <v>1158</v>
      </c>
      <c r="K8" s="35"/>
    </row>
    <row r="9" spans="1:11" x14ac:dyDescent="0.25">
      <c r="A9" s="9">
        <v>1819</v>
      </c>
      <c r="B9" s="9">
        <v>2295</v>
      </c>
      <c r="C9" s="15" t="s">
        <v>20</v>
      </c>
      <c r="D9" s="31">
        <v>1620</v>
      </c>
      <c r="E9" s="8">
        <v>628</v>
      </c>
      <c r="F9" s="8">
        <v>360</v>
      </c>
      <c r="G9" s="24" t="s">
        <v>62</v>
      </c>
      <c r="H9" s="8" t="s">
        <v>62</v>
      </c>
      <c r="I9" s="8" t="s">
        <v>62</v>
      </c>
      <c r="J9" s="37">
        <v>562</v>
      </c>
      <c r="K9" s="35"/>
    </row>
    <row r="10" spans="1:11" x14ac:dyDescent="0.25">
      <c r="A10" s="9">
        <v>1819</v>
      </c>
      <c r="B10" s="9">
        <v>2294</v>
      </c>
      <c r="C10" s="15" t="s">
        <v>19</v>
      </c>
      <c r="D10" s="31">
        <v>647</v>
      </c>
      <c r="E10" s="8">
        <v>240</v>
      </c>
      <c r="F10" s="8">
        <v>179</v>
      </c>
      <c r="G10" s="8">
        <v>11</v>
      </c>
      <c r="H10" s="8">
        <v>0</v>
      </c>
      <c r="I10" s="8">
        <v>0</v>
      </c>
      <c r="J10" s="37">
        <v>217</v>
      </c>
      <c r="K10" s="35"/>
    </row>
    <row r="11" spans="1:11" x14ac:dyDescent="0.25">
      <c r="A11" s="9">
        <v>1819</v>
      </c>
      <c r="B11" s="9">
        <v>2366</v>
      </c>
      <c r="C11" s="15" t="s">
        <v>18</v>
      </c>
      <c r="D11" s="31">
        <v>654</v>
      </c>
      <c r="E11" s="8">
        <v>327</v>
      </c>
      <c r="F11" s="8">
        <v>149</v>
      </c>
      <c r="G11" s="8">
        <v>24</v>
      </c>
      <c r="H11" s="8">
        <v>0</v>
      </c>
      <c r="I11" s="8">
        <v>0</v>
      </c>
      <c r="J11" s="37">
        <v>154</v>
      </c>
      <c r="K11" s="35"/>
    </row>
    <row r="12" spans="1:11" x14ac:dyDescent="0.25">
      <c r="A12" s="9">
        <v>1819</v>
      </c>
      <c r="B12" s="9">
        <v>2318</v>
      </c>
      <c r="C12" s="15" t="s">
        <v>24</v>
      </c>
      <c r="D12" s="31">
        <v>1583</v>
      </c>
      <c r="E12" s="24">
        <v>752</v>
      </c>
      <c r="F12" s="24">
        <v>301</v>
      </c>
      <c r="G12" s="24">
        <v>18</v>
      </c>
      <c r="H12" s="24">
        <v>0</v>
      </c>
      <c r="I12" s="24">
        <v>0</v>
      </c>
      <c r="J12" s="38">
        <v>512</v>
      </c>
      <c r="K12" s="35"/>
    </row>
    <row r="13" spans="1:11" x14ac:dyDescent="0.25">
      <c r="A13" s="9">
        <v>1819</v>
      </c>
      <c r="B13" s="9">
        <v>2323</v>
      </c>
      <c r="C13" s="15" t="s">
        <v>21</v>
      </c>
      <c r="D13" s="31">
        <v>859</v>
      </c>
      <c r="E13" s="8">
        <v>321</v>
      </c>
      <c r="F13" s="8">
        <v>277</v>
      </c>
      <c r="G13" s="8" t="s">
        <v>62</v>
      </c>
      <c r="H13" s="8" t="s">
        <v>62</v>
      </c>
      <c r="I13" s="8" t="s">
        <v>62</v>
      </c>
      <c r="J13" s="37">
        <v>249</v>
      </c>
      <c r="K13" s="35"/>
    </row>
    <row r="14" spans="1:11" x14ac:dyDescent="0.25">
      <c r="A14" s="9">
        <v>1819</v>
      </c>
      <c r="B14" s="9">
        <v>2375</v>
      </c>
      <c r="C14" s="15" t="s">
        <v>25</v>
      </c>
      <c r="D14" s="31">
        <v>2501</v>
      </c>
      <c r="E14" s="8">
        <v>1020</v>
      </c>
      <c r="F14" s="8">
        <v>668</v>
      </c>
      <c r="G14" s="8" t="s">
        <v>62</v>
      </c>
      <c r="H14" s="8" t="s">
        <v>62</v>
      </c>
      <c r="I14" s="8">
        <v>0</v>
      </c>
      <c r="J14" s="37" t="s">
        <v>62</v>
      </c>
      <c r="K14" s="35"/>
    </row>
    <row r="15" spans="1:11" x14ac:dyDescent="0.25">
      <c r="A15" s="9">
        <v>1819</v>
      </c>
      <c r="B15" s="9">
        <v>2326</v>
      </c>
      <c r="C15" s="15" t="s">
        <v>22</v>
      </c>
      <c r="D15" s="31">
        <v>1471</v>
      </c>
      <c r="E15" s="8">
        <v>527</v>
      </c>
      <c r="F15" s="8">
        <v>156</v>
      </c>
      <c r="G15" s="8">
        <v>29</v>
      </c>
      <c r="H15" s="8">
        <v>0</v>
      </c>
      <c r="I15" s="8">
        <v>0</v>
      </c>
      <c r="J15" s="37">
        <v>759</v>
      </c>
      <c r="K15" s="36"/>
    </row>
    <row r="17" spans="1:3" x14ac:dyDescent="0.25">
      <c r="A17" s="21" t="s">
        <v>61</v>
      </c>
    </row>
    <row r="18" spans="1:3" ht="15" customHeight="1" x14ac:dyDescent="0.25">
      <c r="A18" s="5" t="s">
        <v>17</v>
      </c>
      <c r="B18" s="5"/>
      <c r="C18" s="5"/>
    </row>
    <row r="19" spans="1:3" x14ac:dyDescent="0.25">
      <c r="A19" s="5"/>
      <c r="B19" s="5"/>
      <c r="C19" s="5"/>
    </row>
    <row r="20" spans="1:3" x14ac:dyDescent="0.25">
      <c r="A20" s="5"/>
      <c r="B20" s="5"/>
      <c r="C20" s="5"/>
    </row>
  </sheetData>
  <sheetProtection sheet="1" objects="1" scenarios="1"/>
  <mergeCells count="2">
    <mergeCell ref="E4:J4"/>
    <mergeCell ref="E5:J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pane ySplit="6" topLeftCell="A7" activePane="bottomLeft" state="frozen"/>
      <selection activeCell="A19" sqref="A19"/>
      <selection pane="bottomLeft" activeCell="A19" sqref="A19"/>
    </sheetView>
  </sheetViews>
  <sheetFormatPr defaultRowHeight="15" x14ac:dyDescent="0.25"/>
  <cols>
    <col min="1" max="1" width="8.7109375" style="2" customWidth="1"/>
    <col min="2" max="2" width="10" style="2" customWidth="1"/>
    <col min="3" max="3" width="43" style="2" bestFit="1" customWidth="1"/>
    <col min="4" max="5" width="9.140625" style="2"/>
    <col min="6" max="6" width="10.7109375" style="2" customWidth="1"/>
    <col min="7" max="7" width="9.28515625" style="2" customWidth="1"/>
    <col min="8" max="8" width="10.85546875" style="2" customWidth="1"/>
    <col min="9" max="10" width="9.140625" style="2" customWidth="1"/>
    <col min="11" max="11" width="9.140625" style="2"/>
    <col min="12" max="16384" width="9.140625" style="1"/>
  </cols>
  <sheetData>
    <row r="1" spans="1:11" s="2" customFormat="1" x14ac:dyDescent="0.25">
      <c r="A1" s="2" t="s">
        <v>63</v>
      </c>
      <c r="E1" s="6"/>
      <c r="F1" s="6"/>
      <c r="G1" s="6"/>
      <c r="H1" s="6"/>
      <c r="I1" s="6"/>
      <c r="J1" s="6"/>
      <c r="K1" s="6"/>
    </row>
    <row r="2" spans="1:11" s="2" customFormat="1" x14ac:dyDescent="0.25">
      <c r="A2" s="2" t="s">
        <v>16</v>
      </c>
      <c r="E2" s="6"/>
      <c r="F2" s="6"/>
      <c r="G2" s="6"/>
      <c r="H2" s="6"/>
      <c r="I2" s="6"/>
      <c r="J2" s="6"/>
      <c r="K2" s="6"/>
    </row>
    <row r="3" spans="1:11" s="2" customFormat="1" x14ac:dyDescent="0.25">
      <c r="A3" s="11" t="s">
        <v>64</v>
      </c>
      <c r="E3" s="6"/>
      <c r="F3" s="6"/>
      <c r="G3" s="6"/>
      <c r="H3" s="6"/>
      <c r="I3" s="6"/>
      <c r="J3" s="6"/>
      <c r="K3" s="6"/>
    </row>
    <row r="4" spans="1:11" s="2" customFormat="1" x14ac:dyDescent="0.25">
      <c r="A4" s="19"/>
      <c r="B4" s="19"/>
      <c r="C4" s="20"/>
      <c r="D4" s="28"/>
      <c r="E4" s="39" t="s">
        <v>65</v>
      </c>
      <c r="F4" s="40"/>
      <c r="G4" s="40"/>
      <c r="H4" s="40"/>
      <c r="I4" s="40"/>
      <c r="J4" s="40"/>
      <c r="K4" s="41"/>
    </row>
    <row r="5" spans="1:11" s="2" customFormat="1" x14ac:dyDescent="0.25">
      <c r="A5" s="11"/>
      <c r="B5" s="3"/>
      <c r="D5" s="29"/>
      <c r="E5" s="42" t="s">
        <v>0</v>
      </c>
      <c r="F5" s="43"/>
      <c r="G5" s="43"/>
      <c r="H5" s="43"/>
      <c r="I5" s="43"/>
      <c r="J5" s="43"/>
      <c r="K5" s="44"/>
    </row>
    <row r="6" spans="1:11" ht="60" x14ac:dyDescent="0.25">
      <c r="A6" s="7" t="s">
        <v>14</v>
      </c>
      <c r="B6" s="7" t="s">
        <v>2</v>
      </c>
      <c r="C6" s="7" t="s">
        <v>3</v>
      </c>
      <c r="D6" s="30" t="s">
        <v>4</v>
      </c>
      <c r="E6" s="13" t="s">
        <v>10</v>
      </c>
      <c r="F6" s="13" t="s">
        <v>54</v>
      </c>
      <c r="G6" s="13" t="s">
        <v>12</v>
      </c>
      <c r="H6" s="13" t="s">
        <v>55</v>
      </c>
      <c r="I6" s="13" t="s">
        <v>48</v>
      </c>
      <c r="J6" s="13" t="s">
        <v>11</v>
      </c>
      <c r="K6" s="30" t="s">
        <v>13</v>
      </c>
    </row>
    <row r="7" spans="1:11" x14ac:dyDescent="0.25">
      <c r="A7" s="9">
        <v>1819</v>
      </c>
      <c r="B7" s="9">
        <v>2283</v>
      </c>
      <c r="C7" s="15" t="s">
        <v>26</v>
      </c>
      <c r="D7" s="31">
        <v>1287</v>
      </c>
      <c r="E7" s="8">
        <v>46</v>
      </c>
      <c r="F7" s="8" t="s">
        <v>62</v>
      </c>
      <c r="G7" s="8">
        <v>207</v>
      </c>
      <c r="H7" s="8" t="s">
        <v>62</v>
      </c>
      <c r="I7" s="8" t="s">
        <v>62</v>
      </c>
      <c r="J7" s="8">
        <v>946</v>
      </c>
      <c r="K7" s="37">
        <v>59</v>
      </c>
    </row>
    <row r="8" spans="1:11" x14ac:dyDescent="0.25">
      <c r="A8" s="9">
        <v>1819</v>
      </c>
      <c r="B8" s="9">
        <v>2342</v>
      </c>
      <c r="C8" s="15" t="s">
        <v>23</v>
      </c>
      <c r="D8" s="31">
        <v>2725</v>
      </c>
      <c r="E8" s="8">
        <v>139</v>
      </c>
      <c r="F8" s="8">
        <v>189</v>
      </c>
      <c r="G8" s="8">
        <v>668</v>
      </c>
      <c r="H8" s="8">
        <v>18</v>
      </c>
      <c r="I8" s="8">
        <v>15</v>
      </c>
      <c r="J8" s="8">
        <v>1511</v>
      </c>
      <c r="K8" s="37">
        <v>185</v>
      </c>
    </row>
    <row r="9" spans="1:11" x14ac:dyDescent="0.25">
      <c r="A9" s="9">
        <v>1819</v>
      </c>
      <c r="B9" s="9">
        <v>2295</v>
      </c>
      <c r="C9" s="15" t="s">
        <v>20</v>
      </c>
      <c r="D9" s="31">
        <v>1620</v>
      </c>
      <c r="E9" s="8" t="s">
        <v>62</v>
      </c>
      <c r="F9" s="8" t="s">
        <v>62</v>
      </c>
      <c r="G9" s="8">
        <v>251</v>
      </c>
      <c r="H9" s="8">
        <v>20</v>
      </c>
      <c r="I9" s="8" t="s">
        <v>62</v>
      </c>
      <c r="J9" s="8">
        <v>1288</v>
      </c>
      <c r="K9" s="37">
        <v>44</v>
      </c>
    </row>
    <row r="10" spans="1:11" x14ac:dyDescent="0.25">
      <c r="A10" s="9">
        <v>1819</v>
      </c>
      <c r="B10" s="9">
        <v>2294</v>
      </c>
      <c r="C10" s="15" t="s">
        <v>19</v>
      </c>
      <c r="D10" s="31">
        <v>647</v>
      </c>
      <c r="E10" s="8" t="s">
        <v>62</v>
      </c>
      <c r="F10" s="8" t="s">
        <v>62</v>
      </c>
      <c r="G10" s="8">
        <v>113</v>
      </c>
      <c r="H10" s="8">
        <v>41</v>
      </c>
      <c r="I10" s="8" t="s">
        <v>62</v>
      </c>
      <c r="J10" s="8">
        <v>459</v>
      </c>
      <c r="K10" s="37">
        <v>22</v>
      </c>
    </row>
    <row r="11" spans="1:11" x14ac:dyDescent="0.25">
      <c r="A11" s="9">
        <v>1819</v>
      </c>
      <c r="B11" s="9">
        <v>2366</v>
      </c>
      <c r="C11" s="15" t="s">
        <v>18</v>
      </c>
      <c r="D11" s="31">
        <v>654</v>
      </c>
      <c r="E11" s="8" t="s">
        <v>62</v>
      </c>
      <c r="F11" s="8" t="s">
        <v>62</v>
      </c>
      <c r="G11" s="8">
        <v>235</v>
      </c>
      <c r="H11" s="8">
        <v>14</v>
      </c>
      <c r="I11" s="8" t="s">
        <v>62</v>
      </c>
      <c r="J11" s="8">
        <v>372</v>
      </c>
      <c r="K11" s="37">
        <v>23</v>
      </c>
    </row>
    <row r="12" spans="1:11" x14ac:dyDescent="0.25">
      <c r="A12" s="9">
        <v>1819</v>
      </c>
      <c r="B12" s="9">
        <v>2318</v>
      </c>
      <c r="C12" s="15" t="s">
        <v>24</v>
      </c>
      <c r="D12" s="31">
        <v>1583</v>
      </c>
      <c r="E12" s="8">
        <v>23</v>
      </c>
      <c r="F12" s="8">
        <v>17</v>
      </c>
      <c r="G12" s="8">
        <v>253</v>
      </c>
      <c r="H12" s="8">
        <v>10</v>
      </c>
      <c r="I12" s="8">
        <v>7</v>
      </c>
      <c r="J12" s="8">
        <v>1166</v>
      </c>
      <c r="K12" s="37">
        <v>107</v>
      </c>
    </row>
    <row r="13" spans="1:11" x14ac:dyDescent="0.25">
      <c r="A13" s="9">
        <v>1819</v>
      </c>
      <c r="B13" s="9">
        <v>2323</v>
      </c>
      <c r="C13" s="15" t="s">
        <v>21</v>
      </c>
      <c r="D13" s="31">
        <v>859</v>
      </c>
      <c r="E13" s="8" t="s">
        <v>62</v>
      </c>
      <c r="F13" s="8" t="s">
        <v>62</v>
      </c>
      <c r="G13" s="8">
        <v>120</v>
      </c>
      <c r="H13" s="8">
        <v>10</v>
      </c>
      <c r="I13" s="8" t="s">
        <v>62</v>
      </c>
      <c r="J13" s="8">
        <v>669</v>
      </c>
      <c r="K13" s="37">
        <v>45</v>
      </c>
    </row>
    <row r="14" spans="1:11" x14ac:dyDescent="0.25">
      <c r="A14" s="9">
        <v>1819</v>
      </c>
      <c r="B14" s="9">
        <v>2375</v>
      </c>
      <c r="C14" s="15" t="s">
        <v>25</v>
      </c>
      <c r="D14" s="31">
        <v>2501</v>
      </c>
      <c r="E14" s="8">
        <v>159</v>
      </c>
      <c r="F14" s="8">
        <v>58</v>
      </c>
      <c r="G14" s="8">
        <v>769</v>
      </c>
      <c r="H14" s="8">
        <v>7</v>
      </c>
      <c r="I14" s="8">
        <v>11</v>
      </c>
      <c r="J14" s="8">
        <v>1296</v>
      </c>
      <c r="K14" s="37">
        <v>201</v>
      </c>
    </row>
    <row r="15" spans="1:11" x14ac:dyDescent="0.25">
      <c r="A15" s="9">
        <v>1819</v>
      </c>
      <c r="B15" s="9">
        <v>2326</v>
      </c>
      <c r="C15" s="15" t="s">
        <v>22</v>
      </c>
      <c r="D15" s="31">
        <v>1471</v>
      </c>
      <c r="E15" s="8">
        <v>6</v>
      </c>
      <c r="F15" s="8">
        <v>7</v>
      </c>
      <c r="G15" s="8">
        <v>542</v>
      </c>
      <c r="H15" s="8">
        <v>11</v>
      </c>
      <c r="I15" s="8">
        <v>7</v>
      </c>
      <c r="J15" s="8">
        <v>848</v>
      </c>
      <c r="K15" s="37">
        <v>50</v>
      </c>
    </row>
    <row r="17" spans="1:3" x14ac:dyDescent="0.25">
      <c r="A17" s="21" t="s">
        <v>61</v>
      </c>
    </row>
    <row r="18" spans="1:3" ht="15" customHeight="1" x14ac:dyDescent="0.25">
      <c r="A18" s="5" t="s">
        <v>17</v>
      </c>
      <c r="B18" s="5"/>
      <c r="C18" s="5"/>
    </row>
    <row r="19" spans="1:3" x14ac:dyDescent="0.25">
      <c r="A19" s="5"/>
      <c r="B19" s="5"/>
      <c r="C19" s="5"/>
    </row>
    <row r="20" spans="1:3" x14ac:dyDescent="0.25">
      <c r="A20" s="5"/>
      <c r="B20" s="5"/>
      <c r="C20" s="5"/>
    </row>
  </sheetData>
  <sheetProtection sheet="1" objects="1" scenarios="1"/>
  <mergeCells count="2">
    <mergeCell ref="E4:K4"/>
    <mergeCell ref="E5:K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2021-03-17T07:00:00+00:00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2021-05-21T07:00:00+00:00</Remediation_x0020_Date>
  </documentManagement>
</p:properties>
</file>

<file path=customXml/itemProps1.xml><?xml version="1.0" encoding="utf-8"?>
<ds:datastoreItem xmlns:ds="http://schemas.openxmlformats.org/officeDocument/2006/customXml" ds:itemID="{9E82A328-F47B-47EE-9B62-0B18F4F9FFB5}"/>
</file>

<file path=customXml/itemProps2.xml><?xml version="1.0" encoding="utf-8"?>
<ds:datastoreItem xmlns:ds="http://schemas.openxmlformats.org/officeDocument/2006/customXml" ds:itemID="{53931A20-438F-408B-ABBA-E685C1EFA7EF}"/>
</file>

<file path=customXml/itemProps3.xml><?xml version="1.0" encoding="utf-8"?>
<ds:datastoreItem xmlns:ds="http://schemas.openxmlformats.org/officeDocument/2006/customXml" ds:itemID="{2C2BD952-EF80-4811-8595-68F0828854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EIECSE</vt:lpstr>
      <vt:lpstr>Gender</vt:lpstr>
      <vt:lpstr>Primary Disability</vt:lpstr>
      <vt:lpstr>Placement</vt:lpstr>
      <vt:lpstr>Race Ethnicity</vt:lpstr>
      <vt:lpstr>date_compiled</vt:lpstr>
      <vt:lpstr>start_row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Early Intervention Early Childhood Special Education Media File</dc:title>
  <dc:creator>ODE Staff</dc:creator>
  <cp:lastModifiedBy>"gartonc"</cp:lastModifiedBy>
  <dcterms:created xsi:type="dcterms:W3CDTF">2017-06-09T19:14:47Z</dcterms:created>
  <dcterms:modified xsi:type="dcterms:W3CDTF">2021-05-21T18:29:08Z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